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tcuw.sharepoint.com/sites/Grp_ELSA-MDEEarlyLearningScholarshipPlanning/Shared Documents/ELSA Process and Training/Vendor Invoice Forms (Providers)/"/>
    </mc:Choice>
  </mc:AlternateContent>
  <xr:revisionPtr revIDLastSave="959" documentId="8_{06758507-27EB-4718-96AF-2BB71082568A}" xr6:coauthVersionLast="47" xr6:coauthVersionMax="47" xr10:uidLastSave="{230B6E1D-93A2-4EE7-A603-8299DB707FDB}"/>
  <workbookProtection workbookAlgorithmName="SHA-512" workbookHashValue="TR/rbcfxPEPqU6kNpr0eOBntC20S6TARBDBHKF4GtbHNyes2BRNagVWcf+NhtYUchgHMK4Il11xF06/nSbBrCQ==" workbookSaltValue="C68PEAC/xU2nBS2ocSSKww==" workbookSpinCount="100000" lockStructure="1"/>
  <bookViews>
    <workbookView xWindow="-120" yWindow="-120" windowWidth="20730" windowHeight="11040" tabRatio="873" xr2:uid="{D9FB09DA-5B3F-47B7-9F06-E15221253534}"/>
  </bookViews>
  <sheets>
    <sheet name="Instructions" sheetId="1" r:id="rId1"/>
    <sheet name="Cover Page Example" sheetId="8" r:id="rId2"/>
    <sheet name="Invoice Details Example" sheetId="9" r:id="rId3"/>
    <sheet name="Cover Page" sheetId="2" r:id="rId4"/>
    <sheet name="Invoice Details" sheetId="3" r:id="rId5"/>
    <sheet name="Invoice Notes" sheetId="4" r:id="rId6"/>
    <sheet name="By Hand Invoice" sheetId="13" r:id="rId7"/>
    <sheet name="Service Periods" sheetId="5" r:id="rId8"/>
    <sheet name="Ref Table" sheetId="6" state="hidden" r:id="rId9"/>
  </sheets>
  <definedNames>
    <definedName name="_xlnm._FilterDatabase" localSheetId="2" hidden="1">'Invoice Details Example'!$A$4:$V$4</definedName>
    <definedName name="BiWeekly">'Ref Table'!$M$4:$M$40</definedName>
    <definedName name="FourWeek">'Ref Table'!$N$4:$N$30</definedName>
    <definedName name="Monthly">'Ref Table'!$O$4:$O$25</definedName>
    <definedName name="_xlnm.Print_Area" localSheetId="3">'Cover Page'!$B$2:$F$34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0" i="3" l="1"/>
  <c r="P130" i="3"/>
  <c r="R130" i="3"/>
  <c r="T130" i="3"/>
  <c r="U130" i="3"/>
  <c r="V85" i="3" l="1"/>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B6" i="13" l="1"/>
  <c r="B4" i="13"/>
  <c r="T150" i="13"/>
  <c r="T144" i="13"/>
  <c r="T138" i="13"/>
  <c r="T132" i="13"/>
  <c r="T111" i="13"/>
  <c r="T105" i="13"/>
  <c r="T99" i="13"/>
  <c r="T93" i="13"/>
  <c r="B85" i="13"/>
  <c r="B124" i="13" s="1"/>
  <c r="T70" i="13"/>
  <c r="T64" i="13"/>
  <c r="T58" i="13"/>
  <c r="T52" i="13"/>
  <c r="B44" i="13"/>
  <c r="T28" i="13"/>
  <c r="T22" i="13"/>
  <c r="T16" i="13"/>
  <c r="T10" i="13"/>
  <c r="U8" i="9" l="1"/>
  <c r="U6" i="9"/>
  <c r="U11" i="9"/>
  <c r="U12" i="9"/>
  <c r="D2" i="9"/>
  <c r="T85" i="9"/>
  <c r="S85" i="9"/>
  <c r="Q85" i="9"/>
  <c r="O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U10" i="9"/>
  <c r="U9" i="9"/>
  <c r="U7" i="9"/>
  <c r="V5" i="3"/>
  <c r="D2" i="3"/>
  <c r="B39" i="8"/>
  <c r="K15" i="6"/>
  <c r="Q15" i="6" s="1"/>
  <c r="J15" i="6"/>
  <c r="O15" i="6" s="1"/>
  <c r="K14" i="6"/>
  <c r="Q14" i="6" s="1"/>
  <c r="J14" i="6"/>
  <c r="O14" i="6" s="1"/>
  <c r="K13" i="6"/>
  <c r="Q13" i="6" s="1"/>
  <c r="J13" i="6"/>
  <c r="O13" i="6" s="1"/>
  <c r="K12" i="6"/>
  <c r="Q12" i="6" s="1"/>
  <c r="J12" i="6"/>
  <c r="O12" i="6" s="1"/>
  <c r="K11" i="6"/>
  <c r="Q11" i="6" s="1"/>
  <c r="J11" i="6"/>
  <c r="O11" i="6" s="1"/>
  <c r="K10" i="6"/>
  <c r="Q10" i="6" s="1"/>
  <c r="J10" i="6"/>
  <c r="O10" i="6" s="1"/>
  <c r="K9" i="6"/>
  <c r="Q9" i="6" s="1"/>
  <c r="J9" i="6"/>
  <c r="O9" i="6" s="1"/>
  <c r="K8" i="6"/>
  <c r="Q8" i="6" s="1"/>
  <c r="J8" i="6"/>
  <c r="O8" i="6" s="1"/>
  <c r="K7" i="6"/>
  <c r="Q7" i="6" s="1"/>
  <c r="J7" i="6"/>
  <c r="O7" i="6" s="1"/>
  <c r="K6" i="6"/>
  <c r="Q6" i="6" s="1"/>
  <c r="J6" i="6"/>
  <c r="O6" i="6" s="1"/>
  <c r="K5" i="6"/>
  <c r="Q5" i="6" s="1"/>
  <c r="J5" i="6"/>
  <c r="O5" i="6" s="1"/>
  <c r="K4" i="6"/>
  <c r="Q4" i="6" s="1"/>
  <c r="J4" i="6"/>
  <c r="O4" i="6" s="1"/>
  <c r="E30" i="6"/>
  <c r="S15" i="6" s="1"/>
  <c r="D30" i="6"/>
  <c r="E29" i="6"/>
  <c r="D29" i="6"/>
  <c r="M29" i="6" s="1"/>
  <c r="E28" i="6"/>
  <c r="S14" i="6" s="1"/>
  <c r="D28" i="6"/>
  <c r="E27" i="6"/>
  <c r="H15" i="6" s="1"/>
  <c r="D27" i="6"/>
  <c r="M27" i="6" s="1"/>
  <c r="E26" i="6"/>
  <c r="S13" i="6" s="1"/>
  <c r="D26" i="6"/>
  <c r="E25" i="6"/>
  <c r="D25" i="6"/>
  <c r="M25" i="6" s="1"/>
  <c r="E24" i="6"/>
  <c r="S12" i="6" s="1"/>
  <c r="D24" i="6"/>
  <c r="E23" i="6"/>
  <c r="H13" i="6" s="1"/>
  <c r="D23" i="6"/>
  <c r="M23" i="6" s="1"/>
  <c r="E22" i="6"/>
  <c r="D22" i="6"/>
  <c r="G13" i="6" s="1"/>
  <c r="N13" i="6" s="1"/>
  <c r="E21" i="6"/>
  <c r="D21" i="6"/>
  <c r="E20" i="6"/>
  <c r="D20" i="6"/>
  <c r="G12" i="6" s="1"/>
  <c r="N12" i="6" s="1"/>
  <c r="E19" i="6"/>
  <c r="D19" i="6"/>
  <c r="E18" i="6"/>
  <c r="D18" i="6"/>
  <c r="M18" i="6" s="1"/>
  <c r="E17" i="6"/>
  <c r="S9" i="6" s="1"/>
  <c r="D17" i="6"/>
  <c r="E16" i="6"/>
  <c r="D16" i="6"/>
  <c r="G10" i="6" s="1"/>
  <c r="N10" i="6" s="1"/>
  <c r="E15" i="6"/>
  <c r="D15" i="6"/>
  <c r="E14" i="6"/>
  <c r="D14" i="6"/>
  <c r="M14" i="6" s="1"/>
  <c r="E13" i="6"/>
  <c r="D13" i="6"/>
  <c r="E12" i="6"/>
  <c r="D12" i="6"/>
  <c r="G8" i="6" s="1"/>
  <c r="N8" i="6" s="1"/>
  <c r="E11" i="6"/>
  <c r="D11" i="6"/>
  <c r="E10" i="6"/>
  <c r="D10" i="6"/>
  <c r="M10" i="6" s="1"/>
  <c r="E9" i="6"/>
  <c r="H6" i="6" s="1"/>
  <c r="D9" i="6"/>
  <c r="M9" i="6" s="1"/>
  <c r="E8" i="6"/>
  <c r="S5" i="6" s="1"/>
  <c r="D8" i="6"/>
  <c r="E7" i="6"/>
  <c r="H5" i="6" s="1"/>
  <c r="D7" i="6"/>
  <c r="M7" i="6" s="1"/>
  <c r="E6" i="6"/>
  <c r="S4" i="6" s="1"/>
  <c r="D6" i="6"/>
  <c r="E5" i="6"/>
  <c r="D5" i="6"/>
  <c r="M5" i="6" s="1"/>
  <c r="E4" i="6"/>
  <c r="D4" i="6"/>
  <c r="G4" i="6" s="1"/>
  <c r="N4" i="6" s="1"/>
  <c r="H16" i="6"/>
  <c r="H14" i="6"/>
  <c r="H10" i="6"/>
  <c r="H4" i="6"/>
  <c r="B39" i="2"/>
  <c r="E24" i="2" s="1"/>
  <c r="C25" i="2" s="1"/>
  <c r="E25" i="2" s="1"/>
  <c r="V84" i="3"/>
  <c r="V83" i="3"/>
  <c r="V82" i="3"/>
  <c r="V81" i="3"/>
  <c r="V80" i="3"/>
  <c r="V79" i="3"/>
  <c r="V78" i="3"/>
  <c r="V77" i="3"/>
  <c r="V76" i="3"/>
  <c r="V75" i="3"/>
  <c r="V74" i="3"/>
  <c r="V73" i="3"/>
  <c r="V72" i="3"/>
  <c r="V71" i="3"/>
  <c r="V70" i="3"/>
  <c r="V69" i="3"/>
  <c r="V68" i="3"/>
  <c r="V67" i="3"/>
  <c r="V66" i="3"/>
  <c r="V65"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V7" i="3"/>
  <c r="V6" i="3"/>
  <c r="V2" i="3" l="1"/>
  <c r="H17" i="6"/>
  <c r="H7" i="6"/>
  <c r="S6" i="6"/>
  <c r="G6" i="6"/>
  <c r="N6" i="6" s="1"/>
  <c r="R5" i="6"/>
  <c r="G14" i="6"/>
  <c r="N14" i="6" s="1"/>
  <c r="R12" i="6"/>
  <c r="G16" i="6"/>
  <c r="N16" i="6" s="1"/>
  <c r="R14" i="6"/>
  <c r="M11" i="6"/>
  <c r="R6" i="6"/>
  <c r="M19" i="6"/>
  <c r="R10" i="6"/>
  <c r="H9" i="6"/>
  <c r="S8" i="6"/>
  <c r="H11" i="6"/>
  <c r="S10" i="6"/>
  <c r="M13" i="6"/>
  <c r="R7" i="6"/>
  <c r="M17" i="6"/>
  <c r="R9" i="6"/>
  <c r="M21" i="6"/>
  <c r="R11" i="6"/>
  <c r="M15" i="6"/>
  <c r="R8" i="6"/>
  <c r="H8" i="6"/>
  <c r="S7" i="6"/>
  <c r="H12" i="6"/>
  <c r="S11" i="6"/>
  <c r="M6" i="6"/>
  <c r="R4" i="6"/>
  <c r="M26" i="6"/>
  <c r="R13" i="6"/>
  <c r="M30" i="6"/>
  <c r="R15" i="6"/>
  <c r="G5" i="6"/>
  <c r="N5" i="6" s="1"/>
  <c r="G9" i="6"/>
  <c r="N9" i="6" s="1"/>
  <c r="G17" i="6"/>
  <c r="N17" i="6" s="1"/>
  <c r="G15" i="6"/>
  <c r="N15" i="6" s="1"/>
  <c r="N85" i="9"/>
  <c r="U85" i="9" s="1"/>
  <c r="U5" i="9"/>
  <c r="V130" i="3"/>
  <c r="G7" i="6"/>
  <c r="N7" i="6" s="1"/>
  <c r="M4" i="6"/>
  <c r="M12" i="6"/>
  <c r="M20" i="6"/>
  <c r="M28" i="6"/>
  <c r="M22" i="6"/>
  <c r="G11" i="6"/>
  <c r="N11" i="6" s="1"/>
  <c r="M8" i="6"/>
  <c r="M16" i="6"/>
  <c r="M24" i="6"/>
  <c r="E24" i="8"/>
  <c r="C25" i="8" s="1"/>
  <c r="E25" i="8" s="1"/>
  <c r="U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Zedan, Joe</author>
  </authors>
  <commentList>
    <comment ref="D4" authorId="0" shapeId="0" xr:uid="{A9D3B7A6-BF26-4D0F-A684-140C9196E307}">
      <text>
        <r>
          <rPr>
            <b/>
            <sz val="9"/>
            <color indexed="81"/>
            <rFont val="Tahoma"/>
            <family val="2"/>
          </rPr>
          <t>Provider Note:</t>
        </r>
        <r>
          <rPr>
            <sz val="9"/>
            <color indexed="81"/>
            <rFont val="Tahoma"/>
            <family val="2"/>
          </rPr>
          <t xml:space="preserve">
Please list children in alphabetical order by last name.</t>
        </r>
      </text>
    </comment>
    <comment ref="I4" authorId="0" shapeId="0" xr:uid="{1E222D76-9297-4586-B8BC-91E5845CB78B}">
      <text>
        <r>
          <rPr>
            <b/>
            <sz val="9"/>
            <color indexed="81"/>
            <rFont val="Tahoma"/>
            <family val="2"/>
          </rPr>
          <t>Provider Note:</t>
        </r>
        <r>
          <rPr>
            <sz val="9"/>
            <color indexed="81"/>
            <rFont val="Tahoma"/>
            <family val="2"/>
          </rPr>
          <t xml:space="preserve">
Enter the count of the days during the service period that the child was scheduled to attend the program. 
Include days the program was closed if those same days were scheduled attendance days for the child.</t>
        </r>
      </text>
    </comment>
    <comment ref="J4" authorId="0" shapeId="0" xr:uid="{C318F813-7478-4B9C-B235-3CECCBA9780C}">
      <text>
        <r>
          <rPr>
            <b/>
            <sz val="9"/>
            <color indexed="81"/>
            <rFont val="Tahoma"/>
            <family val="2"/>
          </rPr>
          <t>Provider Note:</t>
        </r>
        <r>
          <rPr>
            <sz val="9"/>
            <color indexed="81"/>
            <rFont val="Tahoma"/>
            <family val="2"/>
          </rPr>
          <t xml:space="preserve">
Enter the number of holidays that fell on a scheduled attendance day for the child during the service period of the invoice.
School districts, charter schools, and Head Start programs should not include holidays in their attendance counts.</t>
        </r>
      </text>
    </comment>
    <comment ref="K4" authorId="0" shapeId="0" xr:uid="{D5FC3ED0-0EA9-465A-BB0E-364C42AA5717}">
      <text>
        <r>
          <rPr>
            <b/>
            <sz val="9"/>
            <color indexed="81"/>
            <rFont val="Tahoma"/>
            <family val="2"/>
          </rPr>
          <t>Provider Note:</t>
        </r>
        <r>
          <rPr>
            <sz val="9"/>
            <color indexed="81"/>
            <rFont val="Tahoma"/>
            <family val="2"/>
          </rPr>
          <t xml:space="preserve">
Enter the number of snow days/professional development/paid vacation days (or other payable closure days) that fell on a scheduled attendance day for the child during the service period of the invoice.</t>
        </r>
      </text>
    </comment>
    <comment ref="L4" authorId="0" shapeId="0" xr:uid="{AED128C5-C75C-4193-8D97-903747A61E6D}">
      <text>
        <r>
          <rPr>
            <b/>
            <sz val="9"/>
            <color indexed="81"/>
            <rFont val="Tahoma"/>
            <family val="2"/>
          </rPr>
          <t>Provider Note:</t>
        </r>
        <r>
          <rPr>
            <sz val="9"/>
            <color indexed="81"/>
            <rFont val="Tahoma"/>
            <family val="2"/>
          </rPr>
          <t xml:space="preserve">
Enter the number of scheduled days the child was absent during the service period of the invoice.
Do not include closure days or program holidays as absent days.</t>
        </r>
      </text>
    </comment>
    <comment ref="P4" authorId="0" shapeId="0" xr:uid="{7F83CC50-00F9-484B-B898-E8671C2F0DF1}">
      <text>
        <r>
          <rPr>
            <b/>
            <sz val="9"/>
            <color indexed="81"/>
            <rFont val="Tahoma"/>
            <family val="2"/>
          </rPr>
          <t xml:space="preserve">Provider Note:
</t>
        </r>
        <r>
          <rPr>
            <sz val="9"/>
            <color indexed="81"/>
            <rFont val="Tahoma"/>
            <family val="2"/>
          </rPr>
          <t>If '9 - Other', please clarify in the child notes column to the right.</t>
        </r>
      </text>
    </comment>
    <comment ref="R4" authorId="0" shapeId="0" xr:uid="{6F16FDC8-32C4-4AE1-8213-E9B596EFDA4F}">
      <text>
        <r>
          <rPr>
            <b/>
            <sz val="9"/>
            <color indexed="81"/>
            <rFont val="Tahoma"/>
            <family val="2"/>
          </rPr>
          <t>Provider Note:</t>
        </r>
        <r>
          <rPr>
            <sz val="9"/>
            <color indexed="81"/>
            <rFont val="Tahoma"/>
            <family val="2"/>
          </rPr>
          <t xml:space="preserve">
If '9 - Other', please clarify in the child notes column to the right.</t>
        </r>
      </text>
    </comment>
    <comment ref="S4" authorId="0" shapeId="0" xr:uid="{A9D4A98B-C717-407B-934B-C1E96ECC5370}">
      <text>
        <r>
          <rPr>
            <b/>
            <sz val="9"/>
            <color indexed="81"/>
            <rFont val="Tahoma"/>
            <family val="2"/>
          </rPr>
          <t>Provider Note:</t>
        </r>
        <r>
          <rPr>
            <sz val="9"/>
            <color indexed="81"/>
            <rFont val="Tahoma"/>
            <family val="2"/>
          </rPr>
          <t xml:space="preserve">
Enter the amount that CCAP has paid to the program that applies toward the services provided in the invoice service period.
Do not include the amount a family pays as their CCAP co-payment in this column.</t>
        </r>
      </text>
    </comment>
    <comment ref="T4" authorId="0" shapeId="0" xr:uid="{F2E087F4-3E69-4BB3-90D1-5AF0947FA31F}">
      <text>
        <r>
          <rPr>
            <b/>
            <sz val="9"/>
            <color indexed="81"/>
            <rFont val="Tahoma"/>
            <family val="2"/>
          </rPr>
          <t>Provider Note:</t>
        </r>
        <r>
          <rPr>
            <sz val="9"/>
            <color indexed="81"/>
            <rFont val="Tahoma"/>
            <family val="2"/>
          </rPr>
          <t xml:space="preserve">
Please clarify in the child notes column to the right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Zedan, Joe</author>
  </authors>
  <commentList>
    <comment ref="D4" authorId="0" shapeId="0" xr:uid="{736D1FF8-45CC-45C1-8BD1-A67E5E7E5F5D}">
      <text>
        <r>
          <rPr>
            <b/>
            <sz val="9"/>
            <color indexed="81"/>
            <rFont val="Tahoma"/>
            <family val="2"/>
          </rPr>
          <t>Provider Note:</t>
        </r>
        <r>
          <rPr>
            <sz val="9"/>
            <color indexed="81"/>
            <rFont val="Tahoma"/>
            <family val="2"/>
          </rPr>
          <t xml:space="preserve">
Please list children in alphabetical order by last name.</t>
        </r>
      </text>
    </comment>
    <comment ref="J4" authorId="0" shapeId="0" xr:uid="{B7723A8A-1C26-4685-8759-0DBAB0CCFE89}">
      <text>
        <r>
          <rPr>
            <b/>
            <sz val="9"/>
            <color indexed="81"/>
            <rFont val="Tahoma"/>
            <family val="2"/>
          </rPr>
          <t>Provider Note:</t>
        </r>
        <r>
          <rPr>
            <sz val="9"/>
            <color indexed="81"/>
            <rFont val="Tahoma"/>
            <family val="2"/>
          </rPr>
          <t xml:space="preserve">
Enter the count of the days during the service period that the child was scheduled to attend the program. 
Include days the program was closed if those same days were scheduled attendance days for the child.</t>
        </r>
      </text>
    </comment>
    <comment ref="K4" authorId="0" shapeId="0" xr:uid="{02D0A96A-199D-416F-B81D-201DCDD3F6DC}">
      <text>
        <r>
          <rPr>
            <b/>
            <sz val="9"/>
            <color indexed="81"/>
            <rFont val="Tahoma"/>
            <family val="2"/>
          </rPr>
          <t>Provider Note:</t>
        </r>
        <r>
          <rPr>
            <sz val="9"/>
            <color indexed="81"/>
            <rFont val="Tahoma"/>
            <family val="2"/>
          </rPr>
          <t xml:space="preserve">
Enter the number of holidays that fell on a scheduled attendance day for the child during the service period of the invoice.
School districts, charter schools, and Head Start programs should not include holidays in their attendance counts.</t>
        </r>
      </text>
    </comment>
    <comment ref="L4" authorId="0" shapeId="0" xr:uid="{407F90FF-2231-4CC9-894B-960993B08B7F}">
      <text>
        <r>
          <rPr>
            <b/>
            <sz val="9"/>
            <color indexed="81"/>
            <rFont val="Tahoma"/>
            <family val="2"/>
          </rPr>
          <t>Provider Note:</t>
        </r>
        <r>
          <rPr>
            <sz val="9"/>
            <color indexed="81"/>
            <rFont val="Tahoma"/>
            <family val="2"/>
          </rPr>
          <t xml:space="preserve">
Enter the number of snow days/professional development/paid vacation days (or other payable closure days) that fell on a scheduled attendance day for the child during the service period of the invoice.</t>
        </r>
      </text>
    </comment>
    <comment ref="M4" authorId="0" shapeId="0" xr:uid="{D03E62E2-E823-4CFA-9A97-C6DE6F6583E7}">
      <text>
        <r>
          <rPr>
            <b/>
            <sz val="9"/>
            <color indexed="81"/>
            <rFont val="Tahoma"/>
            <family val="2"/>
          </rPr>
          <t>Provider Note:</t>
        </r>
        <r>
          <rPr>
            <sz val="9"/>
            <color indexed="81"/>
            <rFont val="Tahoma"/>
            <family val="2"/>
          </rPr>
          <t xml:space="preserve">
Enter the number of scheduled days the child was absent during the service period of the invoice.
Do not include closure days or program holidays as absent days.</t>
        </r>
      </text>
    </comment>
    <comment ref="Q4" authorId="0" shapeId="0" xr:uid="{8784CD0D-9D91-4523-B1C7-790B8FC00380}">
      <text>
        <r>
          <rPr>
            <b/>
            <sz val="9"/>
            <color indexed="81"/>
            <rFont val="Tahoma"/>
            <family val="2"/>
          </rPr>
          <t xml:space="preserve">Provider Note:
</t>
        </r>
        <r>
          <rPr>
            <sz val="9"/>
            <color indexed="81"/>
            <rFont val="Tahoma"/>
            <family val="2"/>
          </rPr>
          <t>If '9 - Other', please clarify in the child notes column to the right.</t>
        </r>
      </text>
    </comment>
    <comment ref="S4" authorId="0" shapeId="0" xr:uid="{2E8F3D2D-17D9-4488-9EC4-FAF466C06670}">
      <text>
        <r>
          <rPr>
            <b/>
            <sz val="9"/>
            <color indexed="81"/>
            <rFont val="Tahoma"/>
            <family val="2"/>
          </rPr>
          <t>Provider Note:</t>
        </r>
        <r>
          <rPr>
            <sz val="9"/>
            <color indexed="81"/>
            <rFont val="Tahoma"/>
            <family val="2"/>
          </rPr>
          <t xml:space="preserve">
If '9 - Other', please clarify in the child notes column to the right.</t>
        </r>
      </text>
    </comment>
    <comment ref="T4" authorId="0" shapeId="0" xr:uid="{A370E59C-F801-4B63-A5D4-F21E47DB0177}">
      <text>
        <r>
          <rPr>
            <b/>
            <sz val="9"/>
            <color indexed="81"/>
            <rFont val="Tahoma"/>
            <family val="2"/>
          </rPr>
          <t>Provider Note:</t>
        </r>
        <r>
          <rPr>
            <sz val="9"/>
            <color indexed="81"/>
            <rFont val="Tahoma"/>
            <family val="2"/>
          </rPr>
          <t xml:space="preserve">
Enter the amount that CCAP has paid to the program that applies toward the services provided in the invoice service period.
Do not include the amount a family pays as their CCAP co-payment in this column.</t>
        </r>
      </text>
    </comment>
    <comment ref="U4" authorId="0" shapeId="0" xr:uid="{F27F6AF4-6D94-4E5A-9BE7-C83BF32CD5A4}">
      <text>
        <r>
          <rPr>
            <b/>
            <sz val="9"/>
            <color indexed="81"/>
            <rFont val="Tahoma"/>
            <family val="2"/>
          </rPr>
          <t>Provider Note:</t>
        </r>
        <r>
          <rPr>
            <sz val="9"/>
            <color indexed="81"/>
            <rFont val="Tahoma"/>
            <family val="2"/>
          </rPr>
          <t xml:space="preserve">
Please clarify in the child notes column to the right</t>
        </r>
      </text>
    </comment>
  </commentList>
</comments>
</file>

<file path=xl/sharedStrings.xml><?xml version="1.0" encoding="utf-8"?>
<sst xmlns="http://schemas.openxmlformats.org/spreadsheetml/2006/main" count="1574" uniqueCount="405">
  <si>
    <t xml:space="preserve">INSTRUCTIONS  </t>
  </si>
  <si>
    <t>Early Learning Scholarships Program</t>
  </si>
  <si>
    <t>Invoice Form – Pathway II</t>
  </si>
  <si>
    <t xml:space="preserve">State Fiscal Year 2025  </t>
  </si>
  <si>
    <t xml:space="preserve">  July 1, 2024 - June 30, 2025</t>
  </si>
  <si>
    <t>EARLY CHILDHOOD PROGRAM:</t>
  </si>
  <si>
    <t>Each invoice submission to the Central Payment Administrator (CPA) must include a complete Cover Page and Invoice Form for each service period.</t>
  </si>
  <si>
    <t xml:space="preserve">If the children served by the program have awards managed by different Area Administrators, it is helpful to seperate but you do not need to use a separate invoice.  </t>
  </si>
  <si>
    <t xml:space="preserve">Programs should make every effort to send any invoices through a secure method to the Central Payment Administrator. If there is not a secure method available via electronic means, programs should plan to send by mail. Programs should be aware of the risk of compromising private data if they are not ensuring security. </t>
  </si>
  <si>
    <t>1. Cover Page</t>
  </si>
  <si>
    <r>
      <t xml:space="preserve">Complete sections </t>
    </r>
    <r>
      <rPr>
        <b/>
        <sz val="11"/>
        <color theme="1"/>
        <rFont val="Calibri"/>
        <family val="2"/>
      </rPr>
      <t>I.</t>
    </r>
    <r>
      <rPr>
        <sz val="11"/>
        <color theme="1"/>
        <rFont val="Calibri"/>
        <family val="2"/>
      </rPr>
      <t xml:space="preserve"> </t>
    </r>
    <r>
      <rPr>
        <b/>
        <sz val="11"/>
        <color theme="1"/>
        <rFont val="Calibri"/>
        <family val="2"/>
      </rPr>
      <t>Early Childhood Program Contact Information</t>
    </r>
    <r>
      <rPr>
        <sz val="11"/>
        <color theme="1"/>
        <rFont val="Calibri"/>
        <family val="2"/>
      </rPr>
      <t xml:space="preserve"> and </t>
    </r>
    <r>
      <rPr>
        <b/>
        <sz val="11"/>
        <color theme="1"/>
        <rFont val="Calibri"/>
        <family val="2"/>
      </rPr>
      <t xml:space="preserve">II. Invoice Information </t>
    </r>
    <r>
      <rPr>
        <sz val="11"/>
        <color theme="1"/>
        <rFont val="Calibri"/>
        <family val="2"/>
      </rPr>
      <t>on the Cover Page.</t>
    </r>
  </si>
  <si>
    <t>An entry or selection is required for all applicable portions of the program sections of the Cover Page.</t>
  </si>
  <si>
    <t>When filling out the service period fields in excel, please select you billing schedule type: (A) Bi-Weekly, (B) 4-week, or (C) Monthly.
Then select the service period start date - the dates will be automatically limited to the start options per your billing schedule type choice (A, B, or C above)
The service period end date will automatically populate.</t>
  </si>
  <si>
    <t xml:space="preserve">We do accept weekly invoices, but you must save your file using the proper naming convention when sending it to us so that we know it is not a duplicate invoice for the same service period. You will select BiWeekly for 'Billing Schedule Type' on the cover page.
See Examples on bottom of this page.
</t>
  </si>
  <si>
    <t>2. PW-II Invoice Form</t>
  </si>
  <si>
    <r>
      <t xml:space="preserve">Only an official </t>
    </r>
    <r>
      <rPr>
        <i/>
        <sz val="11"/>
        <color theme="1"/>
        <rFont val="Calibri"/>
        <family val="2"/>
      </rPr>
      <t>Invoice Form</t>
    </r>
    <r>
      <rPr>
        <sz val="11"/>
        <color theme="1"/>
        <rFont val="Calibri"/>
        <family val="2"/>
      </rPr>
      <t xml:space="preserve"> provided by the Central Payment  Administrator may be used to request payment of Early Learning Scholarships Program – Pathway II award funds.</t>
    </r>
  </si>
  <si>
    <t>Use the Invoice Details tab to fill out your invoice either manually or digitally in Microsoft Excel / other compatible software.</t>
  </si>
  <si>
    <t xml:space="preserve">Complete one invoice form entry for each participating scholarship recipient child enrolled in the program in the service period covered by the invoice. If a child was enrolled but there is no charge to their scholarship, enter attendance details, CCAP payments and other payments received as applicable, then an "Amount Requested" of $0 in column J.  </t>
  </si>
  <si>
    <r>
      <rPr>
        <b/>
        <i/>
        <sz val="11"/>
        <color theme="1"/>
        <rFont val="Calibri"/>
        <family val="2"/>
      </rPr>
      <t>Note:</t>
    </r>
    <r>
      <rPr>
        <b/>
        <sz val="11"/>
        <color theme="1"/>
        <rFont val="Calibri"/>
        <family val="2"/>
      </rPr>
      <t xml:space="preserve"> </t>
    </r>
    <r>
      <rPr>
        <i/>
        <sz val="11"/>
        <color theme="1"/>
        <rFont val="Calibri"/>
        <family val="2"/>
      </rPr>
      <t xml:space="preserve">Invoicing policies and submission instructions specific to the Central PaymentAdministrator (CPA) organization named on the Cover Page may be found in the Program Participation Agreement the program completed.
</t>
    </r>
    <r>
      <rPr>
        <b/>
        <i/>
        <sz val="11"/>
        <color theme="8"/>
        <rFont val="Calibri"/>
        <family val="2"/>
      </rPr>
      <t>For childcare programs filling out the invoice by hand, please use the 'By Hand Invoice' tab.</t>
    </r>
  </si>
  <si>
    <t>Column entry guidance:</t>
  </si>
  <si>
    <r>
      <t> </t>
    </r>
    <r>
      <rPr>
        <b/>
        <sz val="12"/>
        <color theme="1"/>
        <rFont val="Calibri"/>
        <family val="2"/>
      </rPr>
      <t>A</t>
    </r>
    <r>
      <rPr>
        <sz val="12"/>
        <color theme="1"/>
        <rFont val="Calibri"/>
        <family val="2"/>
      </rPr>
      <t xml:space="preserve">:  </t>
    </r>
    <r>
      <rPr>
        <b/>
        <sz val="12"/>
        <color theme="1"/>
        <rFont val="Calibri"/>
        <family val="2"/>
      </rPr>
      <t xml:space="preserve">Scheduled to Attend </t>
    </r>
  </si>
  <si>
    <t xml:space="preserve">Enter the count of the days during the service period that the child was scheduled to attend the program. </t>
  </si>
  <si>
    <t>Include days the program was closed if those same days were scheduled attendance days for the child. Provide a count of the included closure days in the "Program Holidays" and/or "Closure Days" as applicable.</t>
  </si>
  <si>
    <t xml:space="preserve">Examples </t>
  </si>
  <si>
    <t>a.  The program had a snow day closure on a scheduled day of attendance for the child: The day is included in the number of Scheduled Attendance Days and as well as in "Closure Days" in column C.</t>
  </si>
  <si>
    <t>b.  The Labor Day closure is counted as a Scheduled Attendance Day if the child is regularly scheduled for Monday attendance. This closure would also be counted as a "Program Holiday" in column B.</t>
  </si>
  <si>
    <r>
      <rPr>
        <b/>
        <sz val="12"/>
        <color theme="1"/>
        <rFont val="Calibri"/>
        <family val="2"/>
      </rPr>
      <t>B:  Program Holidays</t>
    </r>
    <r>
      <rPr>
        <sz val="12"/>
        <color rgb="FFC00000"/>
        <rFont val="Calibri"/>
        <family val="2"/>
      </rPr>
      <t xml:space="preserve">  </t>
    </r>
  </si>
  <si>
    <t>Enter the number of holidays that fell on a scheduled attendance day for the child during the service period of the invoice.</t>
  </si>
  <si>
    <t>School districts, charter schools, and Head Start programs should not include holidays in their attendance counts.</t>
  </si>
  <si>
    <t>Not to exceed 11 holidays days during a scholarship year</t>
  </si>
  <si>
    <r>
      <rPr>
        <b/>
        <sz val="12"/>
        <color theme="1"/>
        <rFont val="Calibri"/>
        <family val="2"/>
      </rPr>
      <t>C:</t>
    </r>
    <r>
      <rPr>
        <sz val="12"/>
        <color theme="1"/>
        <rFont val="Calibri"/>
        <family val="2"/>
      </rPr>
      <t xml:space="preserve">  </t>
    </r>
    <r>
      <rPr>
        <b/>
        <sz val="12"/>
        <color theme="1"/>
        <rFont val="Calibri"/>
        <family val="2"/>
      </rPr>
      <t>Closure Days</t>
    </r>
    <r>
      <rPr>
        <sz val="12"/>
        <color theme="1"/>
        <rFont val="Calibri"/>
        <family val="2"/>
      </rPr>
      <t xml:space="preserve">  </t>
    </r>
  </si>
  <si>
    <t xml:space="preserve"> Enter the number of snow days/professional development/paid vacation days (or other payable closure days) that fell on a scheduled attendance day for the child during the service period of the invoice.</t>
  </si>
  <si>
    <t xml:space="preserve">Not to exceed 10 planned closure days during a scholarship year. </t>
  </si>
  <si>
    <r>
      <rPr>
        <b/>
        <i/>
        <sz val="11"/>
        <color theme="1"/>
        <rFont val="Calibri"/>
        <family val="2"/>
      </rPr>
      <t>Notes: (1)</t>
    </r>
    <r>
      <rPr>
        <i/>
        <sz val="11"/>
        <color theme="1"/>
        <rFont val="Calibri"/>
        <family val="2"/>
      </rPr>
      <t xml:space="preserve"> Unplanned emergencies such as severe weather, facilities issues caused by severe weather (such as flooding or power outage), or public health-related closures do not count towards the maximum 10 planned closure days. Programs must complete the Early Learning Scholarship Program Closure Request Form to document unplanned closure days. Contact your AA to request the form as needed. </t>
    </r>
    <r>
      <rPr>
        <b/>
        <i/>
        <sz val="11"/>
        <color theme="1"/>
        <rFont val="Calibri"/>
        <family val="2"/>
      </rPr>
      <t xml:space="preserve">(2) </t>
    </r>
    <r>
      <rPr>
        <i/>
        <sz val="11"/>
        <color theme="1"/>
        <rFont val="Calibri"/>
        <family val="2"/>
      </rPr>
      <t>In response to crisis periods or other impacts, the Minnesota Department of Children, Youth, and Families (DCYF) may establish an exemption period that applies to closure days.</t>
    </r>
  </si>
  <si>
    <r>
      <t>D:  Absent Days</t>
    </r>
    <r>
      <rPr>
        <sz val="12"/>
        <color theme="1"/>
        <rFont val="Calibri"/>
        <family val="2"/>
      </rPr>
      <t xml:space="preserve">  </t>
    </r>
  </si>
  <si>
    <t>Enter the number of scheduled days the child was absent during the service period of the invoice.</t>
  </si>
  <si>
    <t>Do not include closure days or program holidays as absent days.</t>
  </si>
  <si>
    <t>Not to exceed 25 absent days during a scholarship year</t>
  </si>
  <si>
    <r>
      <rPr>
        <b/>
        <i/>
        <sz val="11"/>
        <color theme="1"/>
        <rFont val="Calibri"/>
        <family val="2"/>
      </rPr>
      <t>Note:</t>
    </r>
    <r>
      <rPr>
        <i/>
        <sz val="11"/>
        <color theme="1"/>
        <rFont val="Calibri"/>
        <family val="2"/>
      </rPr>
      <t xml:space="preserve"> Absent day limit may be waived if an approved Medical Condition Documentation Form or an Exemption Request Form for Teen Parents and Children in Families Experiencing Homelessness is on file with the Area Administrator. Additionally, in response to a crisis period or other impacts, the state may establish an exemption period that applies to absences.</t>
    </r>
  </si>
  <si>
    <r>
      <rPr>
        <b/>
        <sz val="12"/>
        <color theme="1"/>
        <rFont val="Calibri"/>
        <family val="2"/>
      </rPr>
      <t>E</t>
    </r>
    <r>
      <rPr>
        <sz val="12"/>
        <color theme="1"/>
        <rFont val="Calibri"/>
        <family val="2"/>
      </rPr>
      <t>:  </t>
    </r>
    <r>
      <rPr>
        <b/>
        <sz val="12"/>
        <color theme="1"/>
        <rFont val="Calibri"/>
        <family val="2"/>
      </rPr>
      <t xml:space="preserve">Absent 10 or more Consecutive Days? </t>
    </r>
  </si>
  <si>
    <r>
      <t xml:space="preserve">Enter </t>
    </r>
    <r>
      <rPr>
        <b/>
        <sz val="11"/>
        <color theme="1"/>
        <rFont val="Calibri"/>
        <family val="2"/>
      </rPr>
      <t xml:space="preserve">Y </t>
    </r>
    <r>
      <rPr>
        <sz val="11"/>
        <color theme="1"/>
        <rFont val="Calibri"/>
        <family val="2"/>
      </rPr>
      <t xml:space="preserve">(Yes) or </t>
    </r>
    <r>
      <rPr>
        <b/>
        <sz val="11"/>
        <color theme="1"/>
        <rFont val="Calibri"/>
        <family val="2"/>
      </rPr>
      <t>N</t>
    </r>
    <r>
      <rPr>
        <sz val="11"/>
        <color theme="1"/>
        <rFont val="Calibri"/>
        <family val="2"/>
      </rPr>
      <t xml:space="preserve"> (No).</t>
    </r>
  </si>
  <si>
    <t>Ten consecutive days of absences is a flag for intervention. The program and/or AA should reach out to the family to determine the situation if unknown.</t>
  </si>
  <si>
    <r>
      <rPr>
        <b/>
        <sz val="12"/>
        <color theme="1"/>
        <rFont val="Calibri"/>
        <family val="2"/>
      </rPr>
      <t>F</t>
    </r>
    <r>
      <rPr>
        <sz val="12"/>
        <color theme="1"/>
        <rFont val="Calibri"/>
        <family val="2"/>
      </rPr>
      <t xml:space="preserve">:  </t>
    </r>
    <r>
      <rPr>
        <b/>
        <sz val="12"/>
        <color theme="1"/>
        <rFont val="Calibri"/>
        <family val="2"/>
      </rPr>
      <t xml:space="preserve">Program Tuition </t>
    </r>
  </si>
  <si>
    <t>Enter full cost for the child to attend during the service period of the invoice.</t>
  </si>
  <si>
    <r>
      <rPr>
        <b/>
        <sz val="11"/>
        <color theme="1"/>
        <rFont val="Calibri"/>
        <family val="2"/>
      </rPr>
      <t>Child Care</t>
    </r>
    <r>
      <rPr>
        <sz val="11"/>
        <color theme="1"/>
        <rFont val="Calibri"/>
        <family val="2"/>
      </rPr>
      <t>: The cost represented here must be the actual charges for participation/attendance in the early childhood program during this period regardless of scholarship or other program participation, before any discount or other payment is applied.</t>
    </r>
  </si>
  <si>
    <r>
      <rPr>
        <b/>
        <sz val="11"/>
        <color theme="1"/>
        <rFont val="Calibri"/>
        <family val="2"/>
      </rPr>
      <t>Head Start:</t>
    </r>
    <r>
      <rPr>
        <sz val="11"/>
        <color theme="1"/>
        <rFont val="Calibri"/>
        <family val="2"/>
      </rPr>
      <t xml:space="preserve"> Prorate the federal cost per child, up to the allowable scholarship cap amount, for the program year slot to determine the amount to request for the invoice service period.</t>
    </r>
  </si>
  <si>
    <r>
      <rPr>
        <b/>
        <sz val="11"/>
        <color theme="1"/>
        <rFont val="Calibri"/>
        <family val="2"/>
      </rPr>
      <t xml:space="preserve">School-based, publically-funded programs: </t>
    </r>
    <r>
      <rPr>
        <sz val="11"/>
        <color theme="1"/>
        <rFont val="Calibri"/>
        <family val="2"/>
      </rPr>
      <t>To determine the amount to charge for the invoice service period, prorate based on (</t>
    </r>
    <r>
      <rPr>
        <b/>
        <sz val="11"/>
        <color theme="1"/>
        <rFont val="Calibri"/>
        <family val="2"/>
      </rPr>
      <t>a</t>
    </r>
    <r>
      <rPr>
        <sz val="11"/>
        <color theme="1"/>
        <rFont val="Calibri"/>
        <family val="2"/>
      </rPr>
      <t xml:space="preserve">) the tiered slot cost based on number of instructional hours in the program year as detailed in MDE guidance </t>
    </r>
    <r>
      <rPr>
        <b/>
        <sz val="11"/>
        <color theme="1"/>
        <rFont val="Calibri"/>
        <family val="2"/>
      </rPr>
      <t>or</t>
    </r>
    <r>
      <rPr>
        <sz val="11"/>
        <color theme="1"/>
        <rFont val="Calibri"/>
        <family val="2"/>
      </rPr>
      <t xml:space="preserve"> (</t>
    </r>
    <r>
      <rPr>
        <b/>
        <sz val="11"/>
        <color theme="1"/>
        <rFont val="Calibri"/>
        <family val="2"/>
      </rPr>
      <t>b</t>
    </r>
    <r>
      <rPr>
        <sz val="11"/>
        <color theme="1"/>
        <rFont val="Calibri"/>
        <family val="2"/>
      </rPr>
      <t xml:space="preserve">) the total cost to serve a child for the program year as determined by your school district and approved by MDE. </t>
    </r>
  </si>
  <si>
    <r>
      <rPr>
        <b/>
        <i/>
        <sz val="11"/>
        <color rgb="FFC00000"/>
        <rFont val="Calibri"/>
        <family val="2"/>
      </rPr>
      <t xml:space="preserve">Do not </t>
    </r>
    <r>
      <rPr>
        <i/>
        <sz val="11"/>
        <color rgb="FFC00000"/>
        <rFont val="Calibri"/>
        <family val="2"/>
      </rPr>
      <t xml:space="preserve">factor in any deductions for family co-payment, CCAP or other public funds, or discounts in this column. Deductions are accounted for in invoice columns </t>
    </r>
    <r>
      <rPr>
        <b/>
        <i/>
        <sz val="11"/>
        <color rgb="FFC00000"/>
        <rFont val="Calibri"/>
        <family val="2"/>
      </rPr>
      <t>H</t>
    </r>
    <r>
      <rPr>
        <i/>
        <sz val="11"/>
        <color rgb="FFC00000"/>
        <rFont val="Calibri"/>
        <family val="2"/>
      </rPr>
      <t xml:space="preserve"> and </t>
    </r>
    <r>
      <rPr>
        <b/>
        <i/>
        <sz val="11"/>
        <color rgb="FFC00000"/>
        <rFont val="Calibri"/>
        <family val="2"/>
      </rPr>
      <t>I</t>
    </r>
    <r>
      <rPr>
        <i/>
        <sz val="11"/>
        <color rgb="FFC00000"/>
        <rFont val="Calibri"/>
        <family val="2"/>
      </rPr>
      <t>.</t>
    </r>
  </si>
  <si>
    <r>
      <rPr>
        <b/>
        <i/>
        <sz val="11"/>
        <color theme="1"/>
        <rFont val="Calibri"/>
        <family val="2"/>
      </rPr>
      <t xml:space="preserve">Note: </t>
    </r>
    <r>
      <rPr>
        <i/>
        <sz val="11"/>
        <color theme="1"/>
        <rFont val="Calibri"/>
        <family val="2"/>
      </rPr>
      <t>Scholarships may only be used to supplement, not supplant, other state or federal funds. This means that Early Learning Scholarships Program funds cannot pay for a service already paid for by another state or federal program.</t>
    </r>
  </si>
  <si>
    <r>
      <rPr>
        <b/>
        <sz val="12"/>
        <color theme="1"/>
        <rFont val="Calibri"/>
        <family val="2"/>
      </rPr>
      <t>G</t>
    </r>
    <r>
      <rPr>
        <sz val="12"/>
        <color theme="1"/>
        <rFont val="Calibri"/>
        <family val="2"/>
      </rPr>
      <t xml:space="preserve">:  </t>
    </r>
    <r>
      <rPr>
        <b/>
        <sz val="12"/>
        <color theme="1"/>
        <rFont val="Calibri"/>
        <family val="2"/>
      </rPr>
      <t>Additional Fees (Amount and Description)</t>
    </r>
  </si>
  <si>
    <r>
      <t>Enter any additional program participation fees charged to families for the current service period beyond the amount represented in column</t>
    </r>
    <r>
      <rPr>
        <b/>
        <sz val="11"/>
        <color theme="1"/>
        <rFont val="Calibri"/>
        <family val="2"/>
      </rPr>
      <t xml:space="preserve"> F</t>
    </r>
    <r>
      <rPr>
        <sz val="11"/>
        <color theme="1"/>
        <rFont val="Calibri"/>
        <family val="2"/>
      </rPr>
      <t xml:space="preserve">. </t>
    </r>
  </si>
  <si>
    <t>A description must be provided for each fee included in the Additional Fees total.</t>
  </si>
  <si>
    <t>If using the form in Excel, enter the fee amounts and descriptions individually in the columns provided. Select each description from the built-in drop-down menu. If more than two fees are being included in the invoice, use column I</t>
  </si>
  <si>
    <t>Fee codes:</t>
  </si>
  <si>
    <r>
      <rPr>
        <b/>
        <sz val="10"/>
        <color theme="1"/>
        <rFont val="Calibri"/>
        <family val="2"/>
      </rPr>
      <t xml:space="preserve">1 – </t>
    </r>
    <r>
      <rPr>
        <sz val="10"/>
        <color theme="1"/>
        <rFont val="Calibri"/>
        <family val="2"/>
      </rPr>
      <t>Activity Fee</t>
    </r>
  </si>
  <si>
    <r>
      <rPr>
        <b/>
        <sz val="10"/>
        <color theme="1"/>
        <rFont val="Calibri"/>
        <family val="2"/>
      </rPr>
      <t xml:space="preserve">2 – </t>
    </r>
    <r>
      <rPr>
        <sz val="10"/>
        <color theme="1"/>
        <rFont val="Calibri"/>
        <family val="2"/>
      </rPr>
      <t>Curriculum Materials</t>
    </r>
  </si>
  <si>
    <r>
      <rPr>
        <b/>
        <sz val="10"/>
        <color theme="1"/>
        <rFont val="Calibri"/>
        <family val="2"/>
      </rPr>
      <t xml:space="preserve">3 – </t>
    </r>
    <r>
      <rPr>
        <sz val="10"/>
        <color theme="1"/>
        <rFont val="Calibri"/>
        <family val="2"/>
      </rPr>
      <t xml:space="preserve">Down Payment </t>
    </r>
  </si>
  <si>
    <r>
      <rPr>
        <b/>
        <sz val="10"/>
        <color theme="1"/>
        <rFont val="Calibri"/>
        <family val="2"/>
      </rPr>
      <t xml:space="preserve">4 – </t>
    </r>
    <r>
      <rPr>
        <sz val="10"/>
        <color theme="1"/>
        <rFont val="Calibri"/>
        <family val="2"/>
      </rPr>
      <t>Field Trip</t>
    </r>
  </si>
  <si>
    <r>
      <rPr>
        <b/>
        <sz val="10"/>
        <color theme="1"/>
        <rFont val="Calibri"/>
        <family val="2"/>
      </rPr>
      <t xml:space="preserve">5 – </t>
    </r>
    <r>
      <rPr>
        <sz val="10"/>
        <color theme="1"/>
        <rFont val="Calibri"/>
        <family val="2"/>
      </rPr>
      <t>Meals</t>
    </r>
  </si>
  <si>
    <r>
      <rPr>
        <b/>
        <sz val="10"/>
        <color theme="1"/>
        <rFont val="Calibri"/>
        <family val="2"/>
      </rPr>
      <t xml:space="preserve">6 – </t>
    </r>
    <r>
      <rPr>
        <sz val="10"/>
        <color theme="1"/>
        <rFont val="Calibri"/>
        <family val="2"/>
      </rPr>
      <t>Registration Fees</t>
    </r>
  </si>
  <si>
    <r>
      <rPr>
        <b/>
        <sz val="10"/>
        <color theme="1"/>
        <rFont val="Calibri"/>
        <family val="2"/>
      </rPr>
      <t xml:space="preserve">7 – </t>
    </r>
    <r>
      <rPr>
        <sz val="10"/>
        <color theme="1"/>
        <rFont val="Calibri"/>
        <family val="2"/>
      </rPr>
      <t>Transportation</t>
    </r>
  </si>
  <si>
    <r>
      <rPr>
        <b/>
        <sz val="10"/>
        <color theme="1"/>
        <rFont val="Calibri"/>
        <family val="2"/>
      </rPr>
      <t xml:space="preserve">8 – </t>
    </r>
    <r>
      <rPr>
        <sz val="10"/>
        <color theme="1"/>
        <rFont val="Calibri"/>
        <family val="2"/>
      </rPr>
      <t>Uniforms</t>
    </r>
  </si>
  <si>
    <r>
      <rPr>
        <b/>
        <sz val="10"/>
        <color theme="1"/>
        <rFont val="Calibri"/>
        <family val="2"/>
      </rPr>
      <t xml:space="preserve">9 – </t>
    </r>
    <r>
      <rPr>
        <sz val="10"/>
        <color theme="1"/>
        <rFont val="Calibri"/>
        <family val="2"/>
      </rPr>
      <t>Other*</t>
    </r>
  </si>
  <si>
    <t>Multiple Fees</t>
  </si>
  <si>
    <r>
      <t xml:space="preserve">*Any fees coded as "9 – Other" must be described in the "Child Notes" space provided on the </t>
    </r>
    <r>
      <rPr>
        <i/>
        <sz val="11"/>
        <color theme="1"/>
        <rFont val="Calibri"/>
        <family val="2"/>
      </rPr>
      <t>Invoice Form</t>
    </r>
    <r>
      <rPr>
        <sz val="11"/>
        <color theme="1"/>
        <rFont val="Calibri"/>
        <family val="2"/>
      </rPr>
      <t>.</t>
    </r>
  </si>
  <si>
    <r>
      <rPr>
        <b/>
        <i/>
        <sz val="11"/>
        <color theme="1"/>
        <rFont val="Calibri"/>
        <family val="2"/>
      </rPr>
      <t>Notes:</t>
    </r>
    <r>
      <rPr>
        <sz val="11"/>
        <color theme="1"/>
        <rFont val="Calibri"/>
        <family val="2"/>
      </rPr>
      <t xml:space="preserve"> </t>
    </r>
    <r>
      <rPr>
        <b/>
        <i/>
        <sz val="11"/>
        <color theme="1"/>
        <rFont val="Calibri"/>
        <family val="2"/>
      </rPr>
      <t xml:space="preserve">(1) </t>
    </r>
    <r>
      <rPr>
        <i/>
        <sz val="11"/>
        <color theme="1"/>
        <rFont val="Calibri"/>
        <family val="2"/>
      </rPr>
      <t>Any fee charged to families with scholarships must also be charged in the same amount to families without scholarships who receive the same service.</t>
    </r>
    <r>
      <rPr>
        <b/>
        <i/>
        <sz val="11"/>
        <color theme="1"/>
        <rFont val="Calibri"/>
        <family val="2"/>
      </rPr>
      <t xml:space="preserve"> 
(2) </t>
    </r>
    <r>
      <rPr>
        <i/>
        <sz val="11"/>
        <color theme="1"/>
        <rFont val="Calibri"/>
        <family val="2"/>
      </rPr>
      <t>All fees included for payment in invoicing must be allowable under Early Learning Scholarships Program policy. If you have questions, consult the section "Approved Uses of Scholarship Funds: Pathway II" in the most recent version of the State Early Learning Scholarships Policy Manual, or reach out to the AA contact person for additional guidance.</t>
    </r>
  </si>
  <si>
    <r>
      <rPr>
        <b/>
        <sz val="12"/>
        <color theme="1"/>
        <rFont val="Calibri"/>
        <family val="2"/>
      </rPr>
      <t>K</t>
    </r>
    <r>
      <rPr>
        <sz val="12"/>
        <color theme="1"/>
        <rFont val="Calibri"/>
        <family val="2"/>
      </rPr>
      <t xml:space="preserve">:  </t>
    </r>
    <r>
      <rPr>
        <b/>
        <sz val="12"/>
        <color theme="1"/>
        <rFont val="Calibri"/>
        <family val="2"/>
      </rPr>
      <t>Child Care Assistance Program (CCAP) Payment</t>
    </r>
  </si>
  <si>
    <t>Enter the amount that CCAP has paid to the program that applies toward the services provided in the invoice service period.</t>
  </si>
  <si>
    <r>
      <rPr>
        <b/>
        <i/>
        <sz val="11"/>
        <color rgb="FFC00000"/>
        <rFont val="Calibri"/>
        <family val="2"/>
      </rPr>
      <t xml:space="preserve">Do not </t>
    </r>
    <r>
      <rPr>
        <i/>
        <sz val="11"/>
        <color rgb="FFC00000"/>
        <rFont val="Calibri"/>
        <family val="2"/>
      </rPr>
      <t xml:space="preserve">include the amount a family pays as their CCAP co-payment in this column. All co-payments are to be included in column </t>
    </r>
    <r>
      <rPr>
        <b/>
        <i/>
        <sz val="11"/>
        <color rgb="FFC00000"/>
        <rFont val="Calibri"/>
        <family val="2"/>
      </rPr>
      <t>I</t>
    </r>
    <r>
      <rPr>
        <i/>
        <sz val="11"/>
        <color rgb="FFC00000"/>
        <rFont val="Calibri"/>
        <family val="2"/>
      </rPr>
      <t>.</t>
    </r>
  </si>
  <si>
    <r>
      <rPr>
        <b/>
        <i/>
        <sz val="11"/>
        <color theme="1"/>
        <rFont val="Calibri"/>
        <family val="2"/>
      </rPr>
      <t>Note:</t>
    </r>
    <r>
      <rPr>
        <sz val="11"/>
        <color theme="1"/>
        <rFont val="Calibri"/>
        <family val="2"/>
      </rPr>
      <t xml:space="preserve"> </t>
    </r>
    <r>
      <rPr>
        <i/>
        <sz val="11"/>
        <color theme="1"/>
        <rFont val="Calibri"/>
        <family val="2"/>
      </rPr>
      <t>If a CCAP payment has not yet been received/confirmed, the program may enter the amount provided in the CCAP Authorization.</t>
    </r>
  </si>
  <si>
    <r>
      <t>L</t>
    </r>
    <r>
      <rPr>
        <sz val="12"/>
        <color theme="1"/>
        <rFont val="Calibri"/>
        <family val="2"/>
      </rPr>
      <t>:</t>
    </r>
    <r>
      <rPr>
        <b/>
        <sz val="12"/>
        <color theme="1"/>
        <rFont val="Calibri"/>
        <family val="2"/>
      </rPr>
      <t xml:space="preserve">  Other Payment(s) Received </t>
    </r>
  </si>
  <si>
    <t>Enter the total amount of any other payments received and applied toward charges for services for the child in the invoice service period, such as family co-payments/out-of-pocket payments, any discounts on tuition or reductions on fees required for participation, etc.</t>
  </si>
  <si>
    <r>
      <rPr>
        <b/>
        <sz val="11"/>
        <color theme="1"/>
        <rFont val="Calibri"/>
        <family val="2"/>
      </rPr>
      <t>Head Start programs in partnership with a family child care provider or other child care program:</t>
    </r>
    <r>
      <rPr>
        <sz val="11"/>
        <color theme="1"/>
        <rFont val="Calibri"/>
        <family val="2"/>
      </rPr>
      <t xml:space="preserve"> If the child is in a Head Start slot and a portion of the tuition and/or fees are being paid for by Child Care Assistance, include the CCAP amount that the program provider has received (or expects to receive) for the invoice service period in the total of "Other Payments Received".  The fee description should be explained in the child notes. Reach out to the AA with any questions.</t>
    </r>
  </si>
  <si>
    <r>
      <t>M</t>
    </r>
    <r>
      <rPr>
        <sz val="12"/>
        <color theme="1"/>
        <rFont val="Calibri"/>
        <family val="2"/>
      </rPr>
      <t>:</t>
    </r>
    <r>
      <rPr>
        <b/>
        <sz val="12"/>
        <color theme="1"/>
        <rFont val="Calibri"/>
        <family val="2"/>
      </rPr>
      <t xml:space="preserve">   Scholarship Payment Amount Requested </t>
    </r>
  </si>
  <si>
    <t xml:space="preserve">Enter the total amount of payment requested out of the child's scholarship award funds. </t>
  </si>
  <si>
    <r>
      <rPr>
        <i/>
        <sz val="11"/>
        <color theme="1"/>
        <rFont val="Calibri"/>
        <family val="2"/>
      </rPr>
      <t>Formula:</t>
    </r>
    <r>
      <rPr>
        <b/>
        <i/>
        <sz val="11"/>
        <color theme="1"/>
        <rFont val="Calibri"/>
        <family val="2"/>
      </rPr>
      <t xml:space="preserve"> J </t>
    </r>
    <r>
      <rPr>
        <i/>
        <sz val="11"/>
        <color theme="1"/>
        <rFont val="Calibri"/>
        <family val="2"/>
      </rPr>
      <t>=  (</t>
    </r>
    <r>
      <rPr>
        <b/>
        <i/>
        <sz val="11"/>
        <color theme="1"/>
        <rFont val="Calibri"/>
        <family val="2"/>
      </rPr>
      <t xml:space="preserve">F </t>
    </r>
    <r>
      <rPr>
        <i/>
        <sz val="11"/>
        <color theme="1"/>
        <rFont val="Calibri"/>
        <family val="2"/>
      </rPr>
      <t xml:space="preserve">+ </t>
    </r>
    <r>
      <rPr>
        <b/>
        <i/>
        <sz val="11"/>
        <color theme="1"/>
        <rFont val="Calibri"/>
        <family val="2"/>
      </rPr>
      <t>G</t>
    </r>
    <r>
      <rPr>
        <i/>
        <sz val="11"/>
        <color theme="1"/>
        <rFont val="Calibri"/>
        <family val="2"/>
      </rPr>
      <t>) - (</t>
    </r>
    <r>
      <rPr>
        <b/>
        <i/>
        <sz val="11"/>
        <color theme="1"/>
        <rFont val="Calibri"/>
        <family val="2"/>
      </rPr>
      <t xml:space="preserve">H </t>
    </r>
    <r>
      <rPr>
        <i/>
        <sz val="11"/>
        <color theme="1"/>
        <rFont val="Calibri"/>
        <family val="2"/>
      </rPr>
      <t xml:space="preserve">+ </t>
    </r>
    <r>
      <rPr>
        <b/>
        <i/>
        <sz val="11"/>
        <color theme="1"/>
        <rFont val="Calibri"/>
        <family val="2"/>
      </rPr>
      <t>I</t>
    </r>
    <r>
      <rPr>
        <i/>
        <sz val="11"/>
        <color theme="1"/>
        <rFont val="Calibri"/>
        <family val="2"/>
      </rPr>
      <t xml:space="preserve">) </t>
    </r>
  </si>
  <si>
    <t>This entry is automatically calculated if using the A Standard/Extended and B version of the Invoice Form in Excel. If using the A Hand Write version, you will use the formula to enter the total amount requested.</t>
  </si>
  <si>
    <t>Early Learning Scholarships Program policy requires that all daily attendance and invoicing records be retained at the site where services are delivered for seven years after the date of service.</t>
  </si>
  <si>
    <t>If you have questions about payment policies or your responsibilities as a participating early childhood program, please refer to the resources on the Early Learning Scholarships Program homepage and/or reach out to the Central Payment Administrator contact.</t>
  </si>
  <si>
    <t>Saving Your File for Upload</t>
  </si>
  <si>
    <t>Invoice file naming (One location)</t>
  </si>
  <si>
    <t>Format: ELS ID - Program Name – Invoice PW II - Service period - Week # (use week # for those invoicing on a weekly basis, the # will be 1 or 2)</t>
  </si>
  <si>
    <r>
      <rPr>
        <b/>
        <i/>
        <sz val="11"/>
        <color theme="1"/>
        <rFont val="Calibri"/>
        <family val="2"/>
      </rPr>
      <t xml:space="preserve">Example File Name: </t>
    </r>
    <r>
      <rPr>
        <sz val="11"/>
        <color theme="1"/>
        <rFont val="Calibri"/>
        <family val="2"/>
      </rPr>
      <t>123456-Primrose School-Invoice PWII - 7.8 - 7.21.24</t>
    </r>
  </si>
  <si>
    <r>
      <rPr>
        <b/>
        <i/>
        <sz val="11"/>
        <color theme="1"/>
        <rFont val="Calibri"/>
        <family val="2"/>
      </rPr>
      <t xml:space="preserve">Example File Name: </t>
    </r>
    <r>
      <rPr>
        <sz val="11"/>
        <color theme="1"/>
        <rFont val="Calibri"/>
        <family val="2"/>
      </rPr>
      <t>123456-Primrose School-Invoice PWII - 7.8 - 7.21.24 - Wk1</t>
    </r>
  </si>
  <si>
    <r>
      <rPr>
        <b/>
        <i/>
        <sz val="11"/>
        <color theme="1"/>
        <rFont val="Calibri"/>
        <family val="2"/>
      </rPr>
      <t xml:space="preserve">Example File Name: </t>
    </r>
    <r>
      <rPr>
        <sz val="11"/>
        <color theme="1"/>
        <rFont val="Calibri"/>
        <family val="2"/>
      </rPr>
      <t>123456-Primrose School-Invoice PWII - 7.8 - 7.21.24 - Wk2</t>
    </r>
  </si>
  <si>
    <t>Invoice file naming (Multiple locations)</t>
  </si>
  <si>
    <t>Format: ELS ID - Program Name – Location – Invoice PWII - Service period (use week # for those invoicing on a weekly basis, the # will be 1 or 2)</t>
  </si>
  <si>
    <r>
      <rPr>
        <b/>
        <i/>
        <sz val="11"/>
        <color theme="1"/>
        <rFont val="Calibri"/>
        <family val="2"/>
      </rPr>
      <t>Example File Name:</t>
    </r>
    <r>
      <rPr>
        <sz val="11"/>
        <color theme="1"/>
        <rFont val="Calibri"/>
        <family val="2"/>
      </rPr>
      <t xml:space="preserve"> 123456-Primrose School-Apple Valley Invoice PWII - 7.8 - 7.21.24</t>
    </r>
  </si>
  <si>
    <r>
      <rPr>
        <b/>
        <i/>
        <sz val="11"/>
        <color theme="1"/>
        <rFont val="Calibri"/>
        <family val="2"/>
      </rPr>
      <t>Example File Name:</t>
    </r>
    <r>
      <rPr>
        <sz val="11"/>
        <color theme="1"/>
        <rFont val="Calibri"/>
        <family val="2"/>
      </rPr>
      <t xml:space="preserve"> 123456-Primrose School-Apple Valley Invoice PWII - 7.8 - 7.21.24 - Wk1</t>
    </r>
  </si>
  <si>
    <r>
      <rPr>
        <b/>
        <i/>
        <sz val="11"/>
        <color theme="1"/>
        <rFont val="Calibri"/>
        <family val="2"/>
      </rPr>
      <t>Example File Name:</t>
    </r>
    <r>
      <rPr>
        <sz val="11"/>
        <color theme="1"/>
        <rFont val="Calibri"/>
        <family val="2"/>
      </rPr>
      <t xml:space="preserve"> 123456-Primrose School-Apple Valley Invoice PWII - 7.8 - 7.21.24 - Wk2</t>
    </r>
  </si>
  <si>
    <r>
      <t>Invoice Form</t>
    </r>
    <r>
      <rPr>
        <sz val="16"/>
        <color theme="1"/>
        <rFont val="Calibri"/>
        <family val="2"/>
      </rPr>
      <t xml:space="preserve"> –</t>
    </r>
    <r>
      <rPr>
        <b/>
        <sz val="16"/>
        <color theme="1"/>
        <rFont val="Calibri"/>
        <family val="2"/>
      </rPr>
      <t xml:space="preserve"> Pathway II </t>
    </r>
    <r>
      <rPr>
        <sz val="16"/>
        <color theme="1"/>
        <rFont val="Calibri"/>
        <family val="2"/>
      </rPr>
      <t>–</t>
    </r>
    <r>
      <rPr>
        <b/>
        <sz val="16"/>
        <color theme="1"/>
        <rFont val="Calibri"/>
        <family val="2"/>
      </rPr>
      <t xml:space="preserve"> FY2025 </t>
    </r>
  </si>
  <si>
    <t xml:space="preserve">Early childhood education programs serving Early Learning Scholarships – Pathway II award recipient children must submit this invoice for payment of eligible service expenses. Please read the INSTRUCTIONS sheet before completing this form. </t>
  </si>
  <si>
    <t xml:space="preserve">Central Payment Administrator (Greater Twin Cities United Way) Contact Information </t>
  </si>
  <si>
    <t>Contact Name:</t>
  </si>
  <si>
    <t>Krystal Shatek</t>
  </si>
  <si>
    <t>Organization Name:</t>
  </si>
  <si>
    <t>Greater Twin Cities United Way</t>
  </si>
  <si>
    <t>Mailing Address:</t>
  </si>
  <si>
    <t>404 South 8th Street   Minneapolis MN 55404</t>
  </si>
  <si>
    <t>Contact Phone Number:</t>
  </si>
  <si>
    <t>Email Address:</t>
  </si>
  <si>
    <t>ELSAPaymentSupport@gtcuw.org</t>
  </si>
  <si>
    <t>I.  Early Childhood Program Contact Information</t>
  </si>
  <si>
    <t>Populating Information in Excel Instructions</t>
  </si>
  <si>
    <t xml:space="preserve"> Program Name:</t>
  </si>
  <si>
    <t>ABC Childcare Provider</t>
  </si>
  <si>
    <t>Site Name:</t>
  </si>
  <si>
    <t>ABC Childcare Provider - North Campus</t>
  </si>
  <si>
    <t>&lt;-- Use if invoicing for one site of a multi-site program</t>
  </si>
  <si>
    <t>Program Address:</t>
  </si>
  <si>
    <t>123 ELSA Ave, Minneapolis, MN 55410</t>
  </si>
  <si>
    <t>Program Billing  
Address:</t>
  </si>
  <si>
    <t>456 Abbey Road, Fridley, MN 55421</t>
  </si>
  <si>
    <t>&lt;-- Required only if different than primary program address provided to left</t>
  </si>
  <si>
    <t xml:space="preserve"> Program Contact Name:</t>
  </si>
  <si>
    <t>John Lennon</t>
  </si>
  <si>
    <t>Phone:</t>
  </si>
  <si>
    <t>987.999.8590</t>
  </si>
  <si>
    <t>Program Contact Role/Title:</t>
  </si>
  <si>
    <t>Director of Operations</t>
  </si>
  <si>
    <t>Email:</t>
  </si>
  <si>
    <t>john.lennon@childcarecenter.org</t>
  </si>
  <si>
    <t xml:space="preserve">II.  Invoice Information </t>
  </si>
  <si>
    <t>Billing Schedule Type:</t>
  </si>
  <si>
    <t>FourWeek</t>
  </si>
  <si>
    <t>&lt;-- Please select from Bi-Weekly, 4-week, or Monthly - this must be done first in this section</t>
  </si>
  <si>
    <t>Service Period:</t>
  </si>
  <si>
    <t>to</t>
  </si>
  <si>
    <t>&lt;-- Only select the period start date; the End Date will auto-populate</t>
  </si>
  <si>
    <t>Date of Invoice Submission:</t>
  </si>
  <si>
    <r>
      <t xml:space="preserve">Enter </t>
    </r>
    <r>
      <rPr>
        <b/>
        <sz val="9"/>
        <color theme="1"/>
        <rFont val="Calibri"/>
        <family val="2"/>
      </rPr>
      <t>X</t>
    </r>
    <r>
      <rPr>
        <sz val="9"/>
        <color theme="1"/>
        <rFont val="Calibri"/>
        <family val="2"/>
      </rPr>
      <t xml:space="preserve"> if this is a corrected version of a previously submitted invoice for the same period:</t>
    </r>
  </si>
  <si>
    <t xml:space="preserve"> Authorized Individual's Position/Title:</t>
  </si>
  <si>
    <r>
      <rPr>
        <b/>
        <sz val="11"/>
        <color theme="1"/>
        <rFont val="Calibri"/>
        <family val="2"/>
      </rPr>
      <t>Authorized Signature*</t>
    </r>
    <r>
      <rPr>
        <sz val="11"/>
        <color theme="1"/>
        <rFont val="Calibri"/>
        <family val="2"/>
      </rPr>
      <t>:</t>
    </r>
  </si>
  <si>
    <t>Signature Date:</t>
  </si>
  <si>
    <t>&lt;-- Typing your name certifies as a digital signature and we will accept that!</t>
  </si>
  <si>
    <t>By signing this form, you are declaring: the information contained within is accurate, just and true; services were performed as represented; charges for services are official; charges are included only as allowable under Early Learning Scholarships Program policy.
By entering your name in the designated field above, you acknowledge and agree that such entry constitutes your electronic signature. This electronic signature has the same legal effect as a handwritten signature and is binding upon you as if it were executed in a physical format.
*Please see the Program Participation Agreement for signature and submission requirements.</t>
  </si>
  <si>
    <t>CENTRAL PAYMENT ADMINSTRATOR  USE  ONLY</t>
  </si>
  <si>
    <t>Date Received:</t>
  </si>
  <si>
    <t>Invoice Tracking Number/Code:</t>
  </si>
  <si>
    <t>X</t>
  </si>
  <si>
    <t>Early Learning Scholarships Invoice Form SFY2025</t>
  </si>
  <si>
    <t>Program/Site:</t>
  </si>
  <si>
    <t>Invoice Total:</t>
  </si>
  <si>
    <t>Participating Child Information</t>
  </si>
  <si>
    <t>A</t>
  </si>
  <si>
    <t>B</t>
  </si>
  <si>
    <t>C</t>
  </si>
  <si>
    <t>D</t>
  </si>
  <si>
    <t>E</t>
  </si>
  <si>
    <t>F</t>
  </si>
  <si>
    <t xml:space="preserve">           G</t>
  </si>
  <si>
    <t>H</t>
  </si>
  <si>
    <t>I</t>
  </si>
  <si>
    <t>J</t>
  </si>
  <si>
    <t>K</t>
  </si>
  <si>
    <t>L</t>
  </si>
  <si>
    <t>M</t>
  </si>
  <si>
    <t>N</t>
  </si>
  <si>
    <t>#</t>
  </si>
  <si>
    <t>Child First Name</t>
  </si>
  <si>
    <t>Child Last Name</t>
  </si>
  <si>
    <t>Birthdate</t>
  </si>
  <si>
    <t>Award Date</t>
  </si>
  <si>
    <r>
      <rPr>
        <b/>
        <sz val="11"/>
        <color theme="1"/>
        <rFont val="Calibri"/>
        <family val="2"/>
      </rPr>
      <t xml:space="preserve">Attendance Start Date
</t>
    </r>
    <r>
      <rPr>
        <b/>
        <sz val="10"/>
        <color theme="1"/>
        <rFont val="Calibri"/>
        <family val="2"/>
      </rPr>
      <t xml:space="preserve">
</t>
    </r>
    <r>
      <rPr>
        <sz val="9"/>
        <color theme="2" tint="-0.749992370372631"/>
        <rFont val="Calibri"/>
        <family val="2"/>
      </rPr>
      <t>s</t>
    </r>
    <r>
      <rPr>
        <i/>
        <sz val="9"/>
        <color theme="2" tint="-0.749992370372631"/>
        <rFont val="Calibri"/>
        <family val="2"/>
      </rPr>
      <t>tart of scholarship award use</t>
    </r>
  </si>
  <si>
    <r>
      <rPr>
        <b/>
        <sz val="11"/>
        <color theme="1"/>
        <rFont val="Calibri"/>
        <family val="2"/>
      </rPr>
      <t xml:space="preserve"> Final Invoice
</t>
    </r>
    <r>
      <rPr>
        <sz val="10"/>
        <color theme="1"/>
        <rFont val="Calibri"/>
        <family val="2"/>
      </rPr>
      <t xml:space="preserve">
</t>
    </r>
    <r>
      <rPr>
        <i/>
        <sz val="9"/>
        <color theme="2" tint="-0.749992370372631"/>
        <rFont val="Calibri"/>
        <family val="2"/>
      </rPr>
      <t>select if child has left the program</t>
    </r>
  </si>
  <si>
    <r>
      <rPr>
        <b/>
        <sz val="11"/>
        <color theme="1"/>
        <rFont val="Calibri"/>
        <family val="2"/>
      </rPr>
      <t xml:space="preserve">Scheduled to Attend
</t>
    </r>
    <r>
      <rPr>
        <i/>
        <sz val="9"/>
        <color theme="2" tint="-0.749992370372631"/>
        <rFont val="Calibri"/>
        <family val="2"/>
      </rPr>
      <t>day count</t>
    </r>
  </si>
  <si>
    <r>
      <t xml:space="preserve">Program Holidays
</t>
    </r>
    <r>
      <rPr>
        <i/>
        <sz val="9"/>
        <color theme="2" tint="-0.749992370372631"/>
        <rFont val="Calibri"/>
        <family val="2"/>
      </rPr>
      <t>day count</t>
    </r>
  </si>
  <si>
    <r>
      <t xml:space="preserve"> Closure Days
</t>
    </r>
    <r>
      <rPr>
        <i/>
        <sz val="9"/>
        <color theme="2" tint="-0.749992370372631"/>
        <rFont val="Calibri"/>
        <family val="2"/>
      </rPr>
      <t>day count</t>
    </r>
  </si>
  <si>
    <r>
      <t xml:space="preserve">Absent Days
</t>
    </r>
    <r>
      <rPr>
        <i/>
        <sz val="9"/>
        <color theme="2" tint="-0.749992370372631"/>
        <rFont val="Calibri"/>
        <family val="2"/>
      </rPr>
      <t>day count</t>
    </r>
  </si>
  <si>
    <t>Absent 10 or more Consecutive Days?</t>
  </si>
  <si>
    <r>
      <rPr>
        <b/>
        <sz val="11"/>
        <color theme="1"/>
        <rFont val="Calibri"/>
        <family val="2"/>
      </rPr>
      <t>Program</t>
    </r>
    <r>
      <rPr>
        <sz val="11"/>
        <color theme="1"/>
        <rFont val="Calibri"/>
        <family val="2"/>
      </rPr>
      <t xml:space="preserve"> </t>
    </r>
    <r>
      <rPr>
        <b/>
        <sz val="11"/>
        <color theme="1"/>
        <rFont val="Calibri"/>
        <family val="2"/>
      </rPr>
      <t xml:space="preserve">Tuition
</t>
    </r>
    <r>
      <rPr>
        <i/>
        <sz val="9"/>
        <color theme="2" tint="-0.749992370372631"/>
        <rFont val="Calibri"/>
        <family val="2"/>
      </rPr>
      <t>amount charged before discounts or payments</t>
    </r>
  </si>
  <si>
    <r>
      <rPr>
        <b/>
        <sz val="11"/>
        <color theme="1"/>
        <rFont val="Calibri"/>
        <family val="2"/>
      </rPr>
      <t>Additional</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Amount 1</t>
    </r>
  </si>
  <si>
    <r>
      <rPr>
        <b/>
        <sz val="11"/>
        <color theme="1"/>
        <rFont val="Calibri"/>
        <family val="2"/>
      </rPr>
      <t xml:space="preserve">Additional </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Description 1</t>
    </r>
  </si>
  <si>
    <r>
      <rPr>
        <b/>
        <sz val="11"/>
        <color theme="1"/>
        <rFont val="Calibri"/>
        <family val="2"/>
      </rPr>
      <t>Additional</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Amount 2</t>
    </r>
  </si>
  <si>
    <r>
      <rPr>
        <b/>
        <sz val="11"/>
        <color theme="1"/>
        <rFont val="Calibri"/>
        <family val="2"/>
      </rPr>
      <t xml:space="preserve">Additional </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Description 2</t>
    </r>
  </si>
  <si>
    <r>
      <t xml:space="preserve">Child Care Assistance Program </t>
    </r>
    <r>
      <rPr>
        <sz val="9"/>
        <color theme="1"/>
        <rFont val="Calibri"/>
        <family val="2"/>
      </rPr>
      <t xml:space="preserve">
</t>
    </r>
    <r>
      <rPr>
        <sz val="11"/>
        <color theme="1"/>
        <rFont val="Calibri"/>
        <family val="2"/>
      </rPr>
      <t>(</t>
    </r>
    <r>
      <rPr>
        <b/>
        <sz val="11"/>
        <color theme="1"/>
        <rFont val="Calibri"/>
        <family val="2"/>
      </rPr>
      <t>CCAP</t>
    </r>
    <r>
      <rPr>
        <sz val="11"/>
        <color theme="1"/>
        <rFont val="Calibri"/>
        <family val="2"/>
      </rPr>
      <t xml:space="preserve">) </t>
    </r>
    <r>
      <rPr>
        <b/>
        <sz val="11"/>
        <color theme="1"/>
        <rFont val="Calibri"/>
        <family val="2"/>
      </rPr>
      <t xml:space="preserve">Payment
</t>
    </r>
    <r>
      <rPr>
        <i/>
        <sz val="9"/>
        <color theme="2" tint="-0.749992370372631"/>
        <rFont val="Calibri"/>
        <family val="2"/>
      </rPr>
      <t>not co-payment</t>
    </r>
  </si>
  <si>
    <r>
      <t xml:space="preserve">Other Payment Received
</t>
    </r>
    <r>
      <rPr>
        <i/>
        <sz val="9"/>
        <color theme="1" tint="0.34998626667073579"/>
        <rFont val="Calibri"/>
        <family val="2"/>
      </rPr>
      <t>all non-CCAP payments and discounts</t>
    </r>
    <r>
      <rPr>
        <b/>
        <sz val="9"/>
        <color theme="1" tint="0.34998626667073579"/>
        <rFont val="Calibri"/>
        <family val="2"/>
      </rPr>
      <t xml:space="preserve">
</t>
    </r>
    <r>
      <rPr>
        <i/>
        <sz val="9"/>
        <color theme="1" tint="0.34998626667073579"/>
        <rFont val="Calibri"/>
        <family val="2"/>
      </rPr>
      <t>as well as CCAP co-payments</t>
    </r>
  </si>
  <si>
    <r>
      <rPr>
        <sz val="10"/>
        <color theme="1"/>
        <rFont val="Calibri"/>
        <family val="2"/>
      </rPr>
      <t>Scholarship Payment</t>
    </r>
    <r>
      <rPr>
        <sz val="11"/>
        <color theme="1"/>
        <rFont val="Calibri"/>
        <family val="2"/>
      </rPr>
      <t xml:space="preserve">
</t>
    </r>
    <r>
      <rPr>
        <b/>
        <sz val="11"/>
        <color theme="1"/>
        <rFont val="Calibri"/>
        <family val="2"/>
      </rPr>
      <t>Amount Requested</t>
    </r>
    <r>
      <rPr>
        <sz val="11"/>
        <color theme="1"/>
        <rFont val="Calibri"/>
        <family val="2"/>
      </rPr>
      <t xml:space="preserve"> 
</t>
    </r>
    <r>
      <rPr>
        <sz val="11"/>
        <color theme="2" tint="-0.499984740745262"/>
        <rFont val="Calibri"/>
        <family val="2"/>
      </rPr>
      <t>=</t>
    </r>
    <r>
      <rPr>
        <i/>
        <sz val="9"/>
        <color theme="2" tint="-0.749992370372631"/>
        <rFont val="Calibri"/>
        <family val="2"/>
      </rPr>
      <t>(F+G)-(H+I)</t>
    </r>
  </si>
  <si>
    <t>Child Notes</t>
  </si>
  <si>
    <t>Pat</t>
  </si>
  <si>
    <t>Benatar</t>
  </si>
  <si>
    <t>–</t>
  </si>
  <si>
    <t>No</t>
  </si>
  <si>
    <t>1 – Activity Fee</t>
  </si>
  <si>
    <t>Example non-CCAP payment and CCAP co-payment</t>
  </si>
  <si>
    <t>George</t>
  </si>
  <si>
    <t>Harrison</t>
  </si>
  <si>
    <t>2 – Curriculum Materials</t>
  </si>
  <si>
    <t xml:space="preserve">3 – Down Payment </t>
  </si>
  <si>
    <t>Joan</t>
  </si>
  <si>
    <t>Jett</t>
  </si>
  <si>
    <t>Janis</t>
  </si>
  <si>
    <t>Joplin</t>
  </si>
  <si>
    <t>4 – Field Trip</t>
  </si>
  <si>
    <t>7 – Transportation</t>
  </si>
  <si>
    <t>Paul</t>
  </si>
  <si>
    <t>McCartnery</t>
  </si>
  <si>
    <t>5 – Meals</t>
  </si>
  <si>
    <t>Jim</t>
  </si>
  <si>
    <t>Morrison</t>
  </si>
  <si>
    <t>6 – Registration Fees</t>
  </si>
  <si>
    <t>Stevie</t>
  </si>
  <si>
    <t>Nicks</t>
  </si>
  <si>
    <t>Ringo</t>
  </si>
  <si>
    <t>Starr</t>
  </si>
  <si>
    <t>8 – Uniforms</t>
  </si>
  <si>
    <t>Tina</t>
  </si>
  <si>
    <t>Turner</t>
  </si>
  <si>
    <t>9 – Other*</t>
  </si>
  <si>
    <t>Example Other fee notes</t>
  </si>
  <si>
    <t>TOTALS:</t>
  </si>
  <si>
    <t>Final Invoice</t>
  </si>
  <si>
    <t>Yes</t>
  </si>
  <si>
    <t>Early childhood education programs serving Early Learning Scholarships – Pathway II award recipient children must submit this invoice for payment of eligible service expenses. Please read the INSTRUCTIONS sheet before completing this form.</t>
  </si>
  <si>
    <t>Invoicing Notes</t>
  </si>
  <si>
    <r>
      <t xml:space="preserve">Program Notes </t>
    </r>
    <r>
      <rPr>
        <i/>
        <sz val="11"/>
        <color theme="1"/>
        <rFont val="Calibri"/>
        <family val="2"/>
      </rPr>
      <t>to Central Payment Administrator</t>
    </r>
  </si>
  <si>
    <t>Central Payment Administrator Use Only</t>
  </si>
  <si>
    <t>GRAND TOTAL of all pages</t>
  </si>
  <si>
    <t>$</t>
  </si>
  <si>
    <t>G</t>
  </si>
  <si>
    <t>Absent</t>
  </si>
  <si>
    <t>Child Care</t>
  </si>
  <si>
    <t>Other</t>
  </si>
  <si>
    <t>Scholarship</t>
  </si>
  <si>
    <t>Scheduled</t>
  </si>
  <si>
    <t>Program</t>
  </si>
  <si>
    <t>Closure</t>
  </si>
  <si>
    <t>10 or more</t>
  </si>
  <si>
    <t>Additional</t>
  </si>
  <si>
    <t>Assistance</t>
  </si>
  <si>
    <t>Payment(s)</t>
  </si>
  <si>
    <t>Payment</t>
  </si>
  <si>
    <t>to Attend</t>
  </si>
  <si>
    <t>Holidays</t>
  </si>
  <si>
    <t>Days</t>
  </si>
  <si>
    <t>Consecutive</t>
  </si>
  <si>
    <t>Tuition</t>
  </si>
  <si>
    <t>Fees</t>
  </si>
  <si>
    <t>Received</t>
  </si>
  <si>
    <t>Amount</t>
  </si>
  <si>
    <t>Days?</t>
  </si>
  <si>
    <t>amount charged</t>
  </si>
  <si>
    <t>Refer to</t>
  </si>
  <si>
    <r>
      <t>(</t>
    </r>
    <r>
      <rPr>
        <b/>
        <sz val="9"/>
        <color theme="1"/>
        <rFont val="Calibri"/>
        <family val="2"/>
      </rPr>
      <t>CCAP</t>
    </r>
    <r>
      <rPr>
        <sz val="9"/>
        <color theme="1"/>
        <rFont val="Calibri"/>
        <family val="2"/>
      </rPr>
      <t>)</t>
    </r>
  </si>
  <si>
    <t>non-CCAP</t>
  </si>
  <si>
    <t>Requested</t>
  </si>
  <si>
    <t>day</t>
  </si>
  <si>
    <t xml:space="preserve">before discounts </t>
  </si>
  <si>
    <t>INSTRUCTIONS</t>
  </si>
  <si>
    <t>payments and</t>
  </si>
  <si>
    <t>count</t>
  </si>
  <si>
    <t>Y/N</t>
  </si>
  <si>
    <t>or payments</t>
  </si>
  <si>
    <t>for fee codes</t>
  </si>
  <si>
    <t>not co-payment</t>
  </si>
  <si>
    <t>applied discounts</t>
  </si>
  <si>
    <t>=</t>
  </si>
  <si>
    <t>(F+G)-(H+I)</t>
  </si>
  <si>
    <t xml:space="preserve">First Name: </t>
  </si>
  <si>
    <t>Last Name:</t>
  </si>
  <si>
    <t>Birthdate:</t>
  </si>
  <si>
    <r>
      <t xml:space="preserve">      </t>
    </r>
    <r>
      <rPr>
        <sz val="9"/>
        <color theme="0" tint="-0.249977111117893"/>
        <rFont val="Calibri"/>
        <family val="2"/>
      </rPr>
      <t xml:space="preserve">MM </t>
    </r>
    <r>
      <rPr>
        <sz val="9"/>
        <color theme="1"/>
        <rFont val="Calibri"/>
        <family val="2"/>
      </rPr>
      <t xml:space="preserve"> /  </t>
    </r>
    <r>
      <rPr>
        <sz val="9"/>
        <color theme="0" tint="-0.249977111117893"/>
        <rFont val="Calibri"/>
        <family val="2"/>
      </rPr>
      <t xml:space="preserve"> DD</t>
    </r>
    <r>
      <rPr>
        <sz val="9"/>
        <color theme="1"/>
        <rFont val="Calibri"/>
        <family val="2"/>
      </rPr>
      <t xml:space="preserve">  / </t>
    </r>
    <r>
      <rPr>
        <sz val="9"/>
        <color theme="2" tint="-0.249977111117893"/>
        <rFont val="Calibri"/>
        <family val="2"/>
      </rPr>
      <t xml:space="preserve"> </t>
    </r>
    <r>
      <rPr>
        <sz val="9"/>
        <color theme="0" tint="-0.249977111117893"/>
        <rFont val="Calibri"/>
        <family val="2"/>
      </rPr>
      <t>YYYY</t>
    </r>
  </si>
  <si>
    <t>Child Notes:</t>
  </si>
  <si>
    <r>
      <rPr>
        <b/>
        <sz val="9"/>
        <color theme="1"/>
        <rFont val="Calibri"/>
        <family val="2"/>
      </rPr>
      <t>Fee Descriptions:</t>
    </r>
    <r>
      <rPr>
        <sz val="9"/>
        <color theme="1"/>
        <rFont val="Calibri"/>
        <family val="2"/>
      </rPr>
      <t xml:space="preserve">
</t>
    </r>
    <r>
      <rPr>
        <i/>
        <sz val="9"/>
        <color theme="1" tint="0.34998626667073579"/>
        <rFont val="Calibri"/>
        <family val="2"/>
      </rPr>
      <t>For each fee, fill in a box with the code and amount on line to right</t>
    </r>
  </si>
  <si>
    <t xml:space="preserve">Award Date: </t>
  </si>
  <si>
    <r>
      <t xml:space="preserve">     </t>
    </r>
    <r>
      <rPr>
        <sz val="9"/>
        <color theme="0" tint="-0.249977111117893"/>
        <rFont val="Calibri"/>
        <family val="2"/>
      </rPr>
      <t xml:space="preserve"> MM</t>
    </r>
    <r>
      <rPr>
        <sz val="9"/>
        <color theme="1"/>
        <rFont val="Calibri"/>
        <family val="2"/>
      </rPr>
      <t xml:space="preserve">  / </t>
    </r>
    <r>
      <rPr>
        <sz val="9"/>
        <color theme="0" tint="-0.249977111117893"/>
        <rFont val="Calibri"/>
        <family val="2"/>
      </rPr>
      <t xml:space="preserve">  DD</t>
    </r>
    <r>
      <rPr>
        <sz val="9"/>
        <color theme="1"/>
        <rFont val="Calibri"/>
        <family val="2"/>
      </rPr>
      <t xml:space="preserve">  / </t>
    </r>
    <r>
      <rPr>
        <sz val="9"/>
        <color theme="2" tint="-0.249977111117893"/>
        <rFont val="Calibri"/>
        <family val="2"/>
      </rPr>
      <t xml:space="preserve"> </t>
    </r>
    <r>
      <rPr>
        <sz val="9"/>
        <color theme="0" tint="-0.249977111117893"/>
        <rFont val="Calibri"/>
        <family val="2"/>
      </rPr>
      <t>YYYY</t>
    </r>
  </si>
  <si>
    <t>Attendance Start:</t>
  </si>
  <si>
    <t>Final Invoice: Check box if child has left program</t>
  </si>
  <si>
    <r>
      <t xml:space="preserve">      </t>
    </r>
    <r>
      <rPr>
        <sz val="9"/>
        <color theme="0" tint="-0.249977111117893"/>
        <rFont val="Calibri"/>
        <family val="2"/>
      </rPr>
      <t xml:space="preserve">       </t>
    </r>
    <r>
      <rPr>
        <sz val="9"/>
        <color theme="1"/>
        <rFont val="Calibri"/>
        <family val="2"/>
      </rPr>
      <t xml:space="preserve"> /  </t>
    </r>
    <r>
      <rPr>
        <sz val="9"/>
        <color theme="0" tint="-0.249977111117893"/>
        <rFont val="Calibri"/>
        <family val="2"/>
      </rPr>
      <t xml:space="preserve">       </t>
    </r>
    <r>
      <rPr>
        <sz val="9"/>
        <color theme="1"/>
        <rFont val="Calibri"/>
        <family val="2"/>
      </rPr>
      <t xml:space="preserve">  / </t>
    </r>
    <r>
      <rPr>
        <sz val="9"/>
        <color theme="2" tint="-0.249977111117893"/>
        <rFont val="Calibri"/>
        <family val="2"/>
      </rPr>
      <t xml:space="preserve"> </t>
    </r>
    <r>
      <rPr>
        <sz val="9"/>
        <color theme="0" tint="-0.249977111117893"/>
        <rFont val="Calibri"/>
        <family val="2"/>
      </rPr>
      <t xml:space="preserve">     </t>
    </r>
  </si>
  <si>
    <r>
      <rPr>
        <b/>
        <sz val="9"/>
        <color theme="1"/>
        <rFont val="Calibri"/>
        <family val="2"/>
      </rPr>
      <t>Fee Descriptions:</t>
    </r>
    <r>
      <rPr>
        <sz val="9"/>
        <color theme="1"/>
        <rFont val="Calibri"/>
        <family val="2"/>
      </rPr>
      <t xml:space="preserve">
</t>
    </r>
  </si>
  <si>
    <t>Page Total</t>
  </si>
  <si>
    <t/>
  </si>
  <si>
    <t>Y</t>
  </si>
  <si>
    <r>
      <rPr>
        <b/>
        <sz val="14"/>
        <color theme="1"/>
        <rFont val="Calibri"/>
        <family val="2"/>
      </rPr>
      <t xml:space="preserve">SFY 2025 </t>
    </r>
    <r>
      <rPr>
        <b/>
        <sz val="12"/>
        <color theme="1"/>
        <rFont val="Calibri"/>
        <family val="2"/>
      </rPr>
      <t xml:space="preserve">Bi-Weekly Service 
</t>
    </r>
    <r>
      <rPr>
        <b/>
        <sz val="12"/>
        <color theme="8" tint="-0.249977111117893"/>
        <rFont val="Calibri"/>
        <family val="2"/>
      </rPr>
      <t>Invoice Payment Dates</t>
    </r>
  </si>
  <si>
    <t>4-week Service Period Use</t>
  </si>
  <si>
    <t>July 1, 2024 - June 30, 2025</t>
  </si>
  <si>
    <t>by Midnight on Tuesdays</t>
  </si>
  <si>
    <t>On Fridays</t>
  </si>
  <si>
    <t>06/24/2024 - 07/07/2024</t>
  </si>
  <si>
    <t>07/09/2024</t>
  </si>
  <si>
    <t>07/19/2024</t>
  </si>
  <si>
    <t>4-week service period</t>
  </si>
  <si>
    <t>07/08/2024 - 07/21/2024</t>
  </si>
  <si>
    <t>07/23/2024</t>
  </si>
  <si>
    <t>08/2/2024</t>
  </si>
  <si>
    <t>07/22/2024 - 08/04/2024</t>
  </si>
  <si>
    <t>08/06/2024</t>
  </si>
  <si>
    <t>08/16/2024</t>
  </si>
  <si>
    <t>10/01/2024</t>
  </si>
  <si>
    <t>10/11/2024</t>
  </si>
  <si>
    <t>08/05/2024 - 08/18/2024</t>
  </si>
  <si>
    <t>08/20/2024</t>
  </si>
  <si>
    <t>08/30/2024</t>
  </si>
  <si>
    <t>11/08/2024</t>
  </si>
  <si>
    <t>08/19/2024 - 09/01/2024</t>
  </si>
  <si>
    <t>09/03/2024</t>
  </si>
  <si>
    <t>09/13/2024</t>
  </si>
  <si>
    <t>12/06/2024</t>
  </si>
  <si>
    <t>09/02/2024- 09/15/2024</t>
  </si>
  <si>
    <t>09/17/2024</t>
  </si>
  <si>
    <t>09/27/2024</t>
  </si>
  <si>
    <t>09/16/2024 - 09/29/2024</t>
  </si>
  <si>
    <t>09/30/2024 - 10/13/2024</t>
  </si>
  <si>
    <t>10/15/2024</t>
  </si>
  <si>
    <t>10/25/2024</t>
  </si>
  <si>
    <t>10/14/2024 - 10/27/2024</t>
  </si>
  <si>
    <t>10/29/2024</t>
  </si>
  <si>
    <t>04/01/2025</t>
  </si>
  <si>
    <t>04/11/2025</t>
  </si>
  <si>
    <t>10/28/2024 - 11/10/2024</t>
  </si>
  <si>
    <t>11/12/2024</t>
  </si>
  <si>
    <t>11/22/2024</t>
  </si>
  <si>
    <t>04/29/2025</t>
  </si>
  <si>
    <t>05/09/2025</t>
  </si>
  <si>
    <t>11/11/2024 - 11/24/2024</t>
  </si>
  <si>
    <t>11/26/2024</t>
  </si>
  <si>
    <t>05/27/2025</t>
  </si>
  <si>
    <t>06/06/2025</t>
  </si>
  <si>
    <t>11/25/2024 - 12/08/2024</t>
  </si>
  <si>
    <t>12/10/2024</t>
  </si>
  <si>
    <t>12/20/2024</t>
  </si>
  <si>
    <t>07/11/2025</t>
  </si>
  <si>
    <t>12/09/2024 - 12/22/2024</t>
  </si>
  <si>
    <t>12/24/2024</t>
  </si>
  <si>
    <t>1/3/2024</t>
  </si>
  <si>
    <t>12/23/2024 - 01/05/2025</t>
  </si>
  <si>
    <t>01/07/2025</t>
  </si>
  <si>
    <t>01/17/2025</t>
  </si>
  <si>
    <t>01/06/2025 - 01/19/2025</t>
  </si>
  <si>
    <t>01/21/2025</t>
  </si>
  <si>
    <t>01/31/2025</t>
  </si>
  <si>
    <t>01/20/2025 - 02/02/2025</t>
  </si>
  <si>
    <t>02/04/2025</t>
  </si>
  <si>
    <t>02/14/2025</t>
  </si>
  <si>
    <t>02/03/2025 - 02/16/2025</t>
  </si>
  <si>
    <t>02/18/2025</t>
  </si>
  <si>
    <t>02/28/2025</t>
  </si>
  <si>
    <t>02/17/2025 - 03/02/2025</t>
  </si>
  <si>
    <t>03/04/2025</t>
  </si>
  <si>
    <t>03/14/2025</t>
  </si>
  <si>
    <t>03/03/2025 - 03/16/2025</t>
  </si>
  <si>
    <t>03/18/2025</t>
  </si>
  <si>
    <t>03/28/2025</t>
  </si>
  <si>
    <t>03/17/2025 - 03/30/2025</t>
  </si>
  <si>
    <t>03/31/2025 - 04/13/2025</t>
  </si>
  <si>
    <t>04/15/2025</t>
  </si>
  <si>
    <t>04/25/2025</t>
  </si>
  <si>
    <t>04/14/2025 - 04/27/2025</t>
  </si>
  <si>
    <t>04/28/2025 - 05/11/2025</t>
  </si>
  <si>
    <t>05/13/2025</t>
  </si>
  <si>
    <t>05/23/2025</t>
  </si>
  <si>
    <t>05/12/2025 - 05/25/2025</t>
  </si>
  <si>
    <t>05/26/2025 - 06/08/2025</t>
  </si>
  <si>
    <t>06/10/2025</t>
  </si>
  <si>
    <t>06/20/2025</t>
  </si>
  <si>
    <t>06/09/2025 - 06/22/2025</t>
  </si>
  <si>
    <t>06/24/2025</t>
  </si>
  <si>
    <t>07/04/2025</t>
  </si>
  <si>
    <t>06/23/2025 - 07/06/2025</t>
  </si>
  <si>
    <t>07/08/2025</t>
  </si>
  <si>
    <t>07/18/2025</t>
  </si>
  <si>
    <t>*Please note: The first and last service period listed contain service dates that cross state fiscal years.
There is no impact on invoicing.</t>
  </si>
  <si>
    <t>Billing Schedule Type</t>
  </si>
  <si>
    <t>BiWeekly</t>
  </si>
  <si>
    <t>Monthly</t>
  </si>
  <si>
    <t>Note: The Service Period entry must be an allowable date range based on one of these options:  (A) a bi-weekly service period from the CCAP-aligned calendar or (B) a four-week period starting with the begin date of a bi-weekly service period and ending with the end date of the bi-weekly service period immediately following that period (e.g. 06/24/2024 - 07/21/2024) or (C) an entire calendar month (e.g. 08/01/2024 - 08/31/2024).</t>
  </si>
  <si>
    <t>&lt;-- This is your unique identifier. This is coming to you soon, reach out to your assigned billing specialist if you have not received it.</t>
  </si>
  <si>
    <t>07/01/2024 - 07/31/2024</t>
  </si>
  <si>
    <t>08/01/2024 - 08/31/2024</t>
  </si>
  <si>
    <t>09/01/2024 - 09/30/2024</t>
  </si>
  <si>
    <t>10/01/2024 - 10/31/2024</t>
  </si>
  <si>
    <t>11/05/2024</t>
  </si>
  <si>
    <t>11/15/2024</t>
  </si>
  <si>
    <t>11/01/2024 - 11/30/2024</t>
  </si>
  <si>
    <t>12/03/2024</t>
  </si>
  <si>
    <t>12/13/2024</t>
  </si>
  <si>
    <t>12/01/2024- 12/31/2024</t>
  </si>
  <si>
    <t>01/07/2024</t>
  </si>
  <si>
    <t>01/01/2025 - 01/31/2025</t>
  </si>
  <si>
    <t>02/01/2025 - 02/28/2025</t>
  </si>
  <si>
    <t>03/01/2025 - 03/31/2025</t>
  </si>
  <si>
    <t>04/01/2025 - 04/30/2025</t>
  </si>
  <si>
    <t>05/06/2025</t>
  </si>
  <si>
    <t>05/16/2025</t>
  </si>
  <si>
    <t>05/01/2025 - 05/31/2025</t>
  </si>
  <si>
    <t>06/03/2025</t>
  </si>
  <si>
    <t>06/13/2025</t>
  </si>
  <si>
    <t>06/01/2025 - 06/30/2025</t>
  </si>
  <si>
    <t>07/01/2025</t>
  </si>
  <si>
    <r>
      <rPr>
        <b/>
        <sz val="14"/>
        <color theme="1"/>
        <rFont val="Calibri"/>
        <family val="2"/>
      </rPr>
      <t>SFY 2025</t>
    </r>
    <r>
      <rPr>
        <b/>
        <sz val="12"/>
        <color theme="1"/>
        <rFont val="Calibri"/>
        <family val="2"/>
      </rPr>
      <t xml:space="preserve"> Monthly
</t>
    </r>
    <r>
      <rPr>
        <b/>
        <sz val="12"/>
        <color rgb="FF7030A0"/>
        <rFont val="Calibri"/>
        <family val="2"/>
      </rPr>
      <t>Service Periods</t>
    </r>
  </si>
  <si>
    <r>
      <rPr>
        <b/>
        <sz val="14"/>
        <color theme="1"/>
        <rFont val="Calibri"/>
        <family val="2"/>
      </rPr>
      <t>SFY 2025</t>
    </r>
    <r>
      <rPr>
        <b/>
        <sz val="12"/>
        <color theme="1"/>
        <rFont val="Calibri"/>
        <family val="2"/>
      </rPr>
      <t xml:space="preserve"> Monthly
</t>
    </r>
    <r>
      <rPr>
        <b/>
        <sz val="12"/>
        <color rgb="FF7030A0"/>
        <rFont val="Calibri"/>
        <family val="2"/>
      </rPr>
      <t>Invoice Submission Date</t>
    </r>
  </si>
  <si>
    <r>
      <rPr>
        <b/>
        <sz val="14"/>
        <color theme="1"/>
        <rFont val="Calibri"/>
        <family val="2"/>
      </rPr>
      <t xml:space="preserve">SFY 2025 </t>
    </r>
    <r>
      <rPr>
        <b/>
        <sz val="12"/>
        <color theme="1"/>
        <rFont val="Calibri"/>
        <family val="2"/>
      </rPr>
      <t xml:space="preserve">Bi-Weekly 
</t>
    </r>
    <r>
      <rPr>
        <b/>
        <sz val="12"/>
        <color rgb="FF7030A0"/>
        <rFont val="Calibri"/>
        <family val="2"/>
      </rPr>
      <t>Service Periods</t>
    </r>
  </si>
  <si>
    <r>
      <rPr>
        <b/>
        <sz val="14"/>
        <color theme="1"/>
        <rFont val="Calibri"/>
        <family val="2"/>
      </rPr>
      <t>SFY 2025</t>
    </r>
    <r>
      <rPr>
        <b/>
        <sz val="12"/>
        <color theme="1"/>
        <rFont val="Calibri"/>
        <family val="2"/>
      </rPr>
      <t xml:space="preserve"> Bi-Weekly Service 
</t>
    </r>
    <r>
      <rPr>
        <b/>
        <sz val="12"/>
        <color rgb="FF7030A0"/>
        <rFont val="Calibri"/>
        <family val="2"/>
      </rPr>
      <t>Invoice Submission Date</t>
    </r>
  </si>
  <si>
    <t>&lt;-- Enter Date of Invoice Submission; mark 'X' in black box if this is a corrected version.</t>
  </si>
  <si>
    <r>
      <t xml:space="preserve">Invoices submitted with an incomplete Cover Page will not be processed. 
</t>
    </r>
    <r>
      <rPr>
        <b/>
        <sz val="12"/>
        <color rgb="FFC00000"/>
        <rFont val="Calibri"/>
        <family val="2"/>
      </rPr>
      <t>HAND WRITTEN</t>
    </r>
    <r>
      <rPr>
        <sz val="12"/>
        <color rgb="FFC00000"/>
        <rFont val="Calibri"/>
        <family val="2"/>
      </rPr>
      <t xml:space="preserve"> Invoices, please refer to the 'Service Periods' tab to find the service period start and end dates. If you are using 'Monthly' then you must ALSO input one of the bolded service periods in column A of the 'Service Periods' tab into the 'System Service Period for Monthly ONLY' section of the cover page. This service period covers the end date of your monthly service period selection and is what we have to use when entering invoices into the state system as there is no monthly range dates in that system.</t>
    </r>
  </si>
  <si>
    <t>End Look Monthly</t>
  </si>
  <si>
    <t>Start</t>
  </si>
  <si>
    <t>End</t>
  </si>
  <si>
    <t>NOTE: The Payment Dates in may be delayed by 1-2 business days depending on how your bank processes payments.</t>
  </si>
  <si>
    <t>System Service Period for Monthly ONLY:</t>
  </si>
  <si>
    <t>&lt;-- This will auto-populate if you select 'Monthly' for Billing Schedule Type.</t>
  </si>
  <si>
    <t>08/01/2024</t>
  </si>
  <si>
    <r>
      <rPr>
        <b/>
        <sz val="14"/>
        <color theme="1"/>
        <rFont val="Calibri"/>
        <family val="2"/>
      </rPr>
      <t>SFY 2025</t>
    </r>
    <r>
      <rPr>
        <b/>
        <sz val="12"/>
        <color theme="1"/>
        <rFont val="Calibri"/>
        <family val="2"/>
      </rPr>
      <t xml:space="preserve">  Monthly
</t>
    </r>
    <r>
      <rPr>
        <b/>
        <sz val="12"/>
        <color rgb="FF7030A0"/>
        <rFont val="Calibri"/>
        <family val="2"/>
      </rPr>
      <t>Invoice Payment Dates</t>
    </r>
  </si>
  <si>
    <t>Central (ELS) Invoicing ID</t>
  </si>
  <si>
    <t>Award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</si>
</sst>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quot;$&quot;#,##0.00"/>
    <numFmt numFmtId="165" formatCode="mm/dd/yy;@"/>
    <numFmt numFmtId="166" formatCode="m/d/yy;@"/>
  </numFmts>
  <fonts count="72" x14ac:knownFonts="1">
    <font>
      <sz val="11"/>
      <color theme="1"/>
      <name val="Aptos Narrow"/>
      <family val="2"/>
      <scheme val="minor"/>
    </font>
    <font>
      <u/>
      <sz val="11"/>
      <color theme="10"/>
      <name val="Aptos Narrow"/>
      <family val="2"/>
      <scheme val="minor"/>
    </font>
    <font>
      <b/>
      <sz val="14"/>
      <color theme="1"/>
      <name val="Calibri"/>
      <family val="2"/>
    </font>
    <font>
      <sz val="10"/>
      <color theme="1"/>
      <name val="Calibri"/>
      <family val="2"/>
    </font>
    <font>
      <b/>
      <sz val="10"/>
      <color theme="1"/>
      <name val="Calibri"/>
      <family val="2"/>
    </font>
    <font>
      <b/>
      <sz val="10"/>
      <color theme="0"/>
      <name val="Calibri"/>
      <family val="2"/>
    </font>
    <font>
      <sz val="14"/>
      <color theme="1"/>
      <name val="Calibri"/>
      <family val="2"/>
    </font>
    <font>
      <b/>
      <sz val="11"/>
      <color theme="1"/>
      <name val="Calibri"/>
      <family val="2"/>
    </font>
    <font>
      <sz val="11"/>
      <color theme="1"/>
      <name val="Calibri"/>
      <family val="2"/>
    </font>
    <font>
      <b/>
      <sz val="11"/>
      <name val="Calibri"/>
      <family val="2"/>
    </font>
    <font>
      <sz val="12"/>
      <color theme="1"/>
      <name val="Calibri"/>
      <family val="2"/>
    </font>
    <font>
      <sz val="9"/>
      <color theme="1"/>
      <name val="Calibri"/>
      <family val="2"/>
    </font>
    <font>
      <b/>
      <sz val="11"/>
      <color theme="0"/>
      <name val="Calibri"/>
      <family val="2"/>
    </font>
    <font>
      <i/>
      <sz val="11"/>
      <color theme="1"/>
      <name val="Calibri"/>
      <family val="2"/>
    </font>
    <font>
      <sz val="11"/>
      <name val="Calibri"/>
      <family val="2"/>
    </font>
    <font>
      <sz val="11"/>
      <color rgb="FFCC0099"/>
      <name val="Calibri"/>
      <family val="2"/>
    </font>
    <font>
      <b/>
      <sz val="12"/>
      <color theme="0"/>
      <name val="Calibri"/>
      <family val="2"/>
    </font>
    <font>
      <sz val="9"/>
      <color theme="2" tint="-0.749992370372631"/>
      <name val="Calibri"/>
      <family val="2"/>
    </font>
    <font>
      <i/>
      <sz val="9"/>
      <color theme="2" tint="-0.749992370372631"/>
      <name val="Calibri"/>
      <family val="2"/>
    </font>
    <font>
      <sz val="10"/>
      <color rgb="FF0033CC"/>
      <name val="Calibri"/>
      <family val="2"/>
    </font>
    <font>
      <sz val="11"/>
      <color theme="2" tint="-0.499984740745262"/>
      <name val="Calibri"/>
      <family val="2"/>
    </font>
    <font>
      <b/>
      <sz val="12"/>
      <color theme="1"/>
      <name val="Calibri"/>
      <family val="2"/>
    </font>
    <font>
      <sz val="11.5"/>
      <color theme="1"/>
      <name val="Calibri"/>
      <family val="2"/>
    </font>
    <font>
      <b/>
      <i/>
      <sz val="11.5"/>
      <color rgb="FFC00000"/>
      <name val="Calibri"/>
      <family val="2"/>
    </font>
    <font>
      <b/>
      <sz val="13"/>
      <color theme="1"/>
      <name val="Calibri"/>
      <family val="2"/>
    </font>
    <font>
      <sz val="9"/>
      <color indexed="81"/>
      <name val="Tahoma"/>
      <family val="2"/>
    </font>
    <font>
      <b/>
      <sz val="9"/>
      <color indexed="81"/>
      <name val="Tahoma"/>
      <family val="2"/>
    </font>
    <font>
      <i/>
      <sz val="9"/>
      <color theme="1" tint="0.34998626667073579"/>
      <name val="Calibri"/>
      <family val="2"/>
    </font>
    <font>
      <b/>
      <sz val="9"/>
      <color theme="1" tint="0.34998626667073579"/>
      <name val="Calibri"/>
      <family val="2"/>
    </font>
    <font>
      <b/>
      <i/>
      <sz val="11"/>
      <color theme="1"/>
      <name val="Calibri"/>
      <family val="2"/>
    </font>
    <font>
      <sz val="12"/>
      <color rgb="FFC00000"/>
      <name val="Calibri"/>
      <family val="2"/>
    </font>
    <font>
      <i/>
      <sz val="12"/>
      <color theme="1"/>
      <name val="Calibri"/>
      <family val="2"/>
    </font>
    <font>
      <i/>
      <sz val="11"/>
      <color rgb="FFC00000"/>
      <name val="Calibri"/>
      <family val="2"/>
    </font>
    <font>
      <sz val="11"/>
      <color rgb="FF7030A0"/>
      <name val="Calibri"/>
      <family val="2"/>
    </font>
    <font>
      <b/>
      <i/>
      <sz val="11"/>
      <color rgb="FFC00000"/>
      <name val="Calibri"/>
      <family val="2"/>
    </font>
    <font>
      <b/>
      <sz val="11"/>
      <color rgb="FFC00000"/>
      <name val="Calibri"/>
      <family val="2"/>
    </font>
    <font>
      <u/>
      <sz val="11"/>
      <color theme="10"/>
      <name val="Calibri"/>
      <family val="2"/>
    </font>
    <font>
      <b/>
      <sz val="12"/>
      <color rgb="FF0033CC"/>
      <name val="Calibri"/>
      <family val="2"/>
    </font>
    <font>
      <b/>
      <sz val="16"/>
      <color theme="1"/>
      <name val="Calibri"/>
      <family val="2"/>
    </font>
    <font>
      <sz val="16"/>
      <color theme="1"/>
      <name val="Calibri"/>
      <family val="2"/>
    </font>
    <font>
      <sz val="11"/>
      <color rgb="FF0033CC"/>
      <name val="Calibri"/>
      <family val="2"/>
    </font>
    <font>
      <b/>
      <i/>
      <sz val="10"/>
      <color rgb="FFC00000"/>
      <name val="Calibri"/>
      <family val="2"/>
    </font>
    <font>
      <u/>
      <sz val="11"/>
      <color theme="1"/>
      <name val="Calibri"/>
      <family val="2"/>
    </font>
    <font>
      <b/>
      <sz val="14"/>
      <color theme="0"/>
      <name val="Calibri"/>
      <family val="2"/>
    </font>
    <font>
      <b/>
      <sz val="11"/>
      <color rgb="FFFF0000"/>
      <name val="Calibri"/>
      <family val="2"/>
    </font>
    <font>
      <sz val="10"/>
      <name val="Calibri"/>
      <family val="2"/>
    </font>
    <font>
      <sz val="11"/>
      <color theme="0"/>
      <name val="Calibri"/>
      <family val="2"/>
    </font>
    <font>
      <i/>
      <sz val="11"/>
      <color theme="0" tint="-0.499984740745262"/>
      <name val="Calibri"/>
      <family val="2"/>
    </font>
    <font>
      <b/>
      <sz val="9"/>
      <color theme="1"/>
      <name val="Calibri"/>
      <family val="2"/>
    </font>
    <font>
      <i/>
      <sz val="9"/>
      <color theme="1"/>
      <name val="Calibri"/>
      <family val="2"/>
    </font>
    <font>
      <i/>
      <sz val="10"/>
      <color theme="1"/>
      <name val="Calibri"/>
      <family val="2"/>
    </font>
    <font>
      <i/>
      <sz val="11"/>
      <color rgb="FF0033CC"/>
      <name val="Calibri"/>
      <family val="2"/>
    </font>
    <font>
      <b/>
      <sz val="13"/>
      <color theme="0"/>
      <name val="Calibri"/>
      <family val="2"/>
    </font>
    <font>
      <b/>
      <i/>
      <sz val="12"/>
      <color theme="1"/>
      <name val="Calibri"/>
      <family val="2"/>
    </font>
    <font>
      <b/>
      <sz val="12"/>
      <color theme="8" tint="-0.249977111117893"/>
      <name val="Calibri"/>
      <family val="2"/>
    </font>
    <font>
      <sz val="14"/>
      <color theme="1"/>
      <name val="Brush Script MT"/>
      <family val="4"/>
    </font>
    <font>
      <sz val="9"/>
      <color theme="2" tint="-0.499984740745262"/>
      <name val="Calibri"/>
      <family val="2"/>
    </font>
    <font>
      <i/>
      <sz val="9"/>
      <color rgb="FFC00000"/>
      <name val="Calibri"/>
      <family val="2"/>
    </font>
    <font>
      <sz val="9"/>
      <color theme="0"/>
      <name val="Calibri"/>
      <family val="2"/>
    </font>
    <font>
      <sz val="9"/>
      <color theme="1" tint="0.34998626667073579"/>
      <name val="Calibri"/>
      <family val="2"/>
    </font>
    <font>
      <sz val="9"/>
      <color theme="0" tint="-0.249977111117893"/>
      <name val="Calibri"/>
      <family val="2"/>
    </font>
    <font>
      <sz val="9"/>
      <color theme="2" tint="-0.249977111117893"/>
      <name val="Calibri"/>
      <family val="2"/>
    </font>
    <font>
      <b/>
      <i/>
      <sz val="11"/>
      <color theme="8"/>
      <name val="Calibri"/>
      <family val="2"/>
    </font>
    <font>
      <i/>
      <sz val="8"/>
      <color theme="1" tint="0.34998626667073579"/>
      <name val="Calibri"/>
      <family val="2"/>
    </font>
    <font>
      <b/>
      <sz val="11"/>
      <color theme="6"/>
      <name val="Calibri"/>
      <family val="2"/>
    </font>
    <font>
      <b/>
      <i/>
      <sz val="11"/>
      <color theme="4"/>
      <name val="Calibri"/>
      <family val="2"/>
    </font>
    <font>
      <b/>
      <u/>
      <sz val="11"/>
      <color rgb="FFFF0000"/>
      <name val="Calibri"/>
      <family val="2"/>
    </font>
    <font>
      <b/>
      <sz val="12"/>
      <color rgb="FF7030A0"/>
      <name val="Calibri"/>
      <family val="2"/>
    </font>
    <font>
      <b/>
      <sz val="12"/>
      <color rgb="FFC00000"/>
      <name val="Calibri"/>
      <family val="2"/>
    </font>
    <font>
      <b/>
      <sz val="12"/>
      <name val="Calibri"/>
      <family val="2"/>
    </font>
    <font>
      <b/>
      <i/>
      <sz val="10"/>
      <color theme="1"/>
      <name val="Calibri"/>
      <family val="2"/>
    </font>
    <font>
      <i/>
      <sz val="10"/>
      <name val="Calibri"/>
      <family val="2"/>
    </font>
  </fonts>
  <fills count="1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E4E4E4"/>
        <bgColor indexed="64"/>
      </patternFill>
    </fill>
    <fill>
      <patternFill patternType="solid">
        <fgColor theme="0"/>
        <bgColor indexed="64"/>
      </patternFill>
    </fill>
    <fill>
      <patternFill patternType="solid">
        <fgColor theme="1" tint="0.499984740745262"/>
        <bgColor indexed="64"/>
      </patternFill>
    </fill>
    <fill>
      <patternFill patternType="solid">
        <fgColor theme="1"/>
        <bgColor indexed="64"/>
      </patternFill>
    </fill>
    <fill>
      <patternFill patternType="solid">
        <fgColor rgb="FFDEDEDE"/>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89999084444715716"/>
        <bgColor indexed="64"/>
      </patternFill>
    </fill>
  </fills>
  <borders count="100">
    <border>
      <left/>
      <right/>
      <top/>
      <bottom/>
      <diagonal/>
    </border>
    <border>
      <left/>
      <right/>
      <top/>
      <bottom style="thin">
        <color theme="1"/>
      </bottom>
      <diagonal/>
    </border>
    <border>
      <left/>
      <right/>
      <top style="thin">
        <color theme="1"/>
      </top>
      <bottom style="thin">
        <color theme="1"/>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2" tint="-0.499984740745262"/>
      </right>
      <top/>
      <bottom/>
      <diagonal/>
    </border>
    <border>
      <left style="thin">
        <color theme="2" tint="-0.499984740745262"/>
      </left>
      <right/>
      <top style="thin">
        <color theme="0" tint="-0.499984740745262"/>
      </top>
      <bottom style="thin">
        <color theme="0" tint="-0.499984740745262"/>
      </bottom>
      <diagonal/>
    </border>
    <border>
      <left/>
      <right style="medium">
        <color theme="1"/>
      </right>
      <top style="thin">
        <color theme="0" tint="-0.499984740745262"/>
      </top>
      <bottom style="thin">
        <color theme="0" tint="-0.499984740745262"/>
      </bottom>
      <diagonal/>
    </border>
    <border>
      <left style="medium">
        <color theme="1"/>
      </left>
      <right style="medium">
        <color theme="1"/>
      </right>
      <top style="medium">
        <color theme="1"/>
      </top>
      <bottom style="medium">
        <color theme="1"/>
      </bottom>
      <diagonal/>
    </border>
    <border>
      <left/>
      <right/>
      <top style="thin">
        <color theme="0" tint="-0.499984740745262"/>
      </top>
      <bottom style="thin">
        <color theme="2" tint="-0.499984740745262"/>
      </bottom>
      <diagonal/>
    </border>
    <border>
      <left/>
      <right style="thin">
        <color theme="2" tint="-0.499984740745262"/>
      </right>
      <top style="thin">
        <color theme="0"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top style="thin">
        <color indexed="64"/>
      </top>
      <bottom/>
      <diagonal/>
    </border>
    <border>
      <left/>
      <right/>
      <top/>
      <bottom style="thin">
        <color indexed="64"/>
      </bottom>
      <diagonal/>
    </border>
    <border>
      <left style="thin">
        <color theme="1"/>
      </left>
      <right style="thin">
        <color theme="1"/>
      </right>
      <top style="medium">
        <color theme="1"/>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ck">
        <color theme="1"/>
      </bottom>
      <diagonal/>
    </border>
    <border>
      <left style="thin">
        <color theme="1"/>
      </left>
      <right style="thin">
        <color theme="1"/>
      </right>
      <top/>
      <bottom style="thin">
        <color theme="1"/>
      </bottom>
      <diagonal/>
    </border>
    <border>
      <left/>
      <right style="thin">
        <color theme="2" tint="-0.499984740745262"/>
      </right>
      <top style="thin">
        <color theme="2" tint="-0.499984740745262"/>
      </top>
      <bottom/>
      <diagonal/>
    </border>
    <border>
      <left style="thin">
        <color indexed="64"/>
      </left>
      <right style="thin">
        <color theme="2" tint="-0.24994659260841701"/>
      </right>
      <top style="thin">
        <color indexed="64"/>
      </top>
      <bottom style="thin">
        <color theme="2" tint="-0.24994659260841701"/>
      </bottom>
      <diagonal/>
    </border>
    <border>
      <left style="thin">
        <color theme="2" tint="-0.24994659260841701"/>
      </left>
      <right style="thin">
        <color theme="2" tint="-0.24994659260841701"/>
      </right>
      <top style="thin">
        <color indexed="64"/>
      </top>
      <bottom style="thin">
        <color theme="2" tint="-0.24994659260841701"/>
      </bottom>
      <diagonal/>
    </border>
    <border>
      <left style="thin">
        <color theme="2" tint="-0.24994659260841701"/>
      </left>
      <right style="thin">
        <color indexed="64"/>
      </right>
      <top style="thin">
        <color indexed="64"/>
      </top>
      <bottom/>
      <diagonal/>
    </border>
    <border>
      <left style="thin">
        <color indexed="64"/>
      </left>
      <right style="thin">
        <color theme="2" tint="-0.24994659260841701"/>
      </right>
      <top style="thin">
        <color theme="2" tint="-0.24994659260841701"/>
      </top>
      <bottom style="thin">
        <color indexed="64"/>
      </bottom>
      <diagonal/>
    </border>
    <border>
      <left style="thin">
        <color theme="2" tint="-0.24994659260841701"/>
      </left>
      <right style="thin">
        <color theme="2" tint="-0.24994659260841701"/>
      </right>
      <top style="thin">
        <color theme="2" tint="-0.24994659260841701"/>
      </top>
      <bottom style="thin">
        <color indexed="64"/>
      </bottom>
      <diagonal/>
    </border>
    <border>
      <left style="thin">
        <color theme="2" tint="-0.24994659260841701"/>
      </left>
      <right style="thin">
        <color indexed="64"/>
      </right>
      <top/>
      <bottom style="thin">
        <color indexed="64"/>
      </bottom>
      <diagonal/>
    </border>
    <border>
      <left style="thin">
        <color indexed="64"/>
      </left>
      <right style="thin">
        <color theme="2" tint="-0.24994659260841701"/>
      </right>
      <top style="thin">
        <color indexed="64"/>
      </top>
      <bottom style="thin">
        <color indexed="64"/>
      </bottom>
      <diagonal/>
    </border>
    <border>
      <left style="thin">
        <color theme="2" tint="-0.24994659260841701"/>
      </left>
      <right style="thin">
        <color theme="2" tint="-0.24994659260841701"/>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theme="1"/>
      </bottom>
      <diagonal/>
    </border>
    <border>
      <left/>
      <right style="medium">
        <color indexed="64"/>
      </right>
      <top/>
      <bottom style="medium">
        <color theme="1"/>
      </bottom>
      <diagonal/>
    </border>
    <border>
      <left style="medium">
        <color indexed="64"/>
      </left>
      <right/>
      <top/>
      <bottom style="thin">
        <color indexed="64"/>
      </bottom>
      <diagonal/>
    </border>
    <border>
      <left style="thin">
        <color theme="1"/>
      </left>
      <right/>
      <top style="thin">
        <color theme="1"/>
      </top>
      <bottom style="medium">
        <color theme="1"/>
      </bottom>
      <diagonal/>
    </border>
    <border>
      <left/>
      <right style="thin">
        <color indexed="64"/>
      </right>
      <top style="thin">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theme="1"/>
      </right>
      <top/>
      <bottom/>
      <diagonal/>
    </border>
    <border>
      <left style="thin">
        <color theme="1"/>
      </left>
      <right style="thin">
        <color theme="1"/>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theme="1"/>
      </right>
      <top/>
      <bottom style="thick">
        <color indexed="64"/>
      </bottom>
      <diagonal/>
    </border>
    <border>
      <left style="thin">
        <color theme="1"/>
      </left>
      <right style="thin">
        <color theme="1"/>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style="double">
        <color indexed="64"/>
      </left>
      <right/>
      <top style="thick">
        <color indexed="64"/>
      </top>
      <bottom/>
      <diagonal/>
    </border>
    <border>
      <left style="thin">
        <color indexed="64"/>
      </left>
      <right/>
      <top/>
      <bottom style="thin">
        <color theme="1"/>
      </bottom>
      <diagonal/>
    </border>
    <border>
      <left/>
      <right style="thin">
        <color indexed="64"/>
      </right>
      <top/>
      <bottom style="thin">
        <color theme="1"/>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theme="2" tint="-0.499984740745262"/>
      </right>
      <top style="thin">
        <color indexed="64"/>
      </top>
      <bottom/>
      <diagonal/>
    </border>
    <border>
      <left style="thin">
        <color theme="2" tint="-0.499984740745262"/>
      </left>
      <right/>
      <top/>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style="medium">
        <color theme="1" tint="0.34998626667073579"/>
      </right>
      <top/>
      <bottom style="medium">
        <color theme="2" tint="-0.499984740745262"/>
      </bottom>
      <diagonal/>
    </border>
    <border>
      <left style="medium">
        <color theme="1" tint="0.34998626667073579"/>
      </left>
      <right style="medium">
        <color theme="2" tint="-0.499984740745262"/>
      </right>
      <top style="medium">
        <color theme="2" tint="-0.499984740745262"/>
      </top>
      <bottom style="medium">
        <color theme="2" tint="-0.499984740745262"/>
      </bottom>
      <diagonal/>
    </border>
    <border>
      <left style="medium">
        <color theme="2" tint="-0.499984740745262"/>
      </left>
      <right style="thin">
        <color indexed="64"/>
      </right>
      <top/>
      <bottom style="medium">
        <color theme="2" tint="-0.499984740745262"/>
      </bottom>
      <diagonal/>
    </border>
    <border>
      <left style="medium">
        <color theme="2" tint="-0.499984740745262"/>
      </left>
      <right style="medium">
        <color theme="1" tint="0.34998626667073579"/>
      </right>
      <top style="medium">
        <color theme="2" tint="-0.499984740745262"/>
      </top>
      <bottom style="medium">
        <color theme="2" tint="-0.499984740745262"/>
      </bottom>
      <diagonal/>
    </border>
    <border>
      <left style="medium">
        <color theme="2" tint="-0.499984740745262"/>
      </left>
      <right style="thin">
        <color indexed="64"/>
      </right>
      <top style="medium">
        <color theme="2" tint="-0.499984740745262"/>
      </top>
      <bottom style="medium">
        <color theme="2" tint="-0.499984740745262"/>
      </bottom>
      <diagonal/>
    </border>
    <border>
      <left style="medium">
        <color auto="1"/>
      </left>
      <right style="medium">
        <color auto="1"/>
      </right>
      <top style="medium">
        <color auto="1"/>
      </top>
      <bottom style="thick">
        <color indexed="64"/>
      </bottom>
      <diagonal/>
    </border>
    <border>
      <left style="medium">
        <color auto="1"/>
      </left>
      <right style="thin">
        <color indexed="64"/>
      </right>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theme="2" tint="-0.499984740745262"/>
      </right>
      <top/>
      <bottom style="medium">
        <color indexed="64"/>
      </bottom>
      <diagonal/>
    </border>
    <border>
      <left style="thin">
        <color theme="2" tint="-0.499984740745262"/>
      </left>
      <right/>
      <top/>
      <bottom style="medium">
        <color theme="1"/>
      </bottom>
      <diagonal/>
    </border>
    <border>
      <left style="medium">
        <color theme="2" tint="-0.499984740745262"/>
      </left>
      <right style="medium">
        <color theme="2" tint="-0.499984740745262"/>
      </right>
      <top style="medium">
        <color theme="2" tint="-0.499984740745262"/>
      </top>
      <bottom style="medium">
        <color theme="1"/>
      </bottom>
      <diagonal/>
    </border>
    <border>
      <left style="medium">
        <color theme="2" tint="-0.499984740745262"/>
      </left>
      <right style="thin">
        <color indexed="64"/>
      </right>
      <top/>
      <bottom style="thick">
        <color indexed="64"/>
      </bottom>
      <diagonal/>
    </border>
    <border>
      <left style="mediumDashed">
        <color theme="1"/>
      </left>
      <right/>
      <top style="thick">
        <color indexed="64"/>
      </top>
      <bottom style="thick">
        <color indexed="64"/>
      </bottom>
      <diagonal/>
    </border>
    <border>
      <left/>
      <right style="double">
        <color indexed="64"/>
      </right>
      <top style="thick">
        <color indexed="64"/>
      </top>
      <bottom/>
      <diagonal/>
    </border>
    <border>
      <left/>
      <right style="double">
        <color indexed="64"/>
      </right>
      <top/>
      <bottom style="thin">
        <color indexed="64"/>
      </bottom>
      <diagonal/>
    </border>
    <border>
      <left/>
      <right style="medium">
        <color auto="1"/>
      </right>
      <top/>
      <bottom style="thick">
        <color indexed="64"/>
      </bottom>
      <diagonal/>
    </border>
    <border>
      <left style="mediumDashed">
        <color theme="1"/>
      </left>
      <right/>
      <top/>
      <bottom style="thick">
        <color indexed="64"/>
      </bottom>
      <diagonal/>
    </border>
    <border>
      <left/>
      <right/>
      <top style="medium">
        <color indexed="64"/>
      </top>
      <bottom style="medium">
        <color indexed="64"/>
      </bottom>
      <diagonal/>
    </border>
    <border>
      <left style="mediumDashed">
        <color theme="1"/>
      </left>
      <right/>
      <top style="medium">
        <color indexed="64"/>
      </top>
      <bottom style="medium">
        <color indexed="64"/>
      </bottom>
      <diagonal/>
    </border>
    <border>
      <left/>
      <right style="medium">
        <color theme="1"/>
      </right>
      <top style="medium">
        <color theme="1"/>
      </top>
      <bottom style="medium">
        <color theme="1"/>
      </bottom>
      <diagonal/>
    </border>
    <border>
      <left/>
      <right style="thin">
        <color theme="0" tint="-0.499984740745262"/>
      </right>
      <top style="thin">
        <color theme="0" tint="-0.499984740745262"/>
      </top>
      <bottom/>
      <diagonal/>
    </border>
  </borders>
  <cellStyleXfs count="2">
    <xf numFmtId="0" fontId="0" fillId="0" borderId="0"/>
    <xf numFmtId="0" fontId="1" fillId="0" borderId="0" applyNumberFormat="0" applyFill="0" applyBorder="0" applyAlignment="0" applyProtection="0"/>
  </cellStyleXfs>
  <cellXfs count="506">
    <xf numFmtId="0" fontId="0" fillId="0" borderId="0" xfId="0"/>
    <xf numFmtId="0" fontId="2" fillId="0" borderId="0" xfId="0" applyFont="1" applyAlignment="1" applyProtection="1">
      <alignment horizontal="center" wrapText="1"/>
      <protection hidden="1"/>
    </xf>
    <xf numFmtId="0" fontId="2" fillId="0" borderId="0" xfId="0" applyFont="1" applyAlignment="1" applyProtection="1">
      <alignment horizontal="center" vertical="center" wrapText="1"/>
      <protection hidden="1"/>
    </xf>
    <xf numFmtId="0" fontId="3" fillId="0" borderId="0" xfId="0" applyFont="1" applyAlignment="1">
      <alignment horizontal="left" wrapText="1" indent="1"/>
    </xf>
    <xf numFmtId="0" fontId="5" fillId="0" borderId="0" xfId="0" applyFont="1" applyAlignment="1">
      <alignment horizontal="left" wrapText="1" indent="1"/>
    </xf>
    <xf numFmtId="0" fontId="8" fillId="5" borderId="0" xfId="0" applyFont="1" applyFill="1"/>
    <xf numFmtId="0" fontId="8" fillId="0" borderId="0" xfId="0" applyFont="1"/>
    <xf numFmtId="1" fontId="8" fillId="5" borderId="0" xfId="0" applyNumberFormat="1" applyFont="1" applyFill="1"/>
    <xf numFmtId="164" fontId="15" fillId="5" borderId="0" xfId="0" applyNumberFormat="1" applyFont="1" applyFill="1"/>
    <xf numFmtId="164" fontId="8" fillId="5" borderId="0" xfId="0" applyNumberFormat="1" applyFont="1" applyFill="1"/>
    <xf numFmtId="0" fontId="16" fillId="9" borderId="23" xfId="0" applyFont="1" applyFill="1" applyBorder="1" applyAlignment="1">
      <alignment vertical="center"/>
    </xf>
    <xf numFmtId="0" fontId="12" fillId="9" borderId="24" xfId="0" applyFont="1" applyFill="1" applyBorder="1" applyAlignment="1">
      <alignment vertical="center"/>
    </xf>
    <xf numFmtId="0" fontId="8" fillId="5" borderId="0" xfId="0" applyFont="1" applyFill="1" applyAlignment="1">
      <alignment wrapText="1"/>
    </xf>
    <xf numFmtId="0" fontId="8" fillId="5" borderId="27" xfId="0" applyFont="1" applyFill="1" applyBorder="1" applyAlignment="1">
      <alignment horizont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3" fillId="0" borderId="28" xfId="0" applyFont="1" applyBorder="1" applyAlignment="1">
      <alignment horizontal="center" vertical="top" wrapText="1"/>
    </xf>
    <xf numFmtId="0" fontId="3" fillId="0" borderId="28" xfId="0" applyFont="1" applyBorder="1" applyAlignment="1">
      <alignment horizontal="center" vertical="center" wrapText="1"/>
    </xf>
    <xf numFmtId="1" fontId="3" fillId="0" borderId="30" xfId="0" applyNumberFormat="1" applyFont="1" applyBorder="1" applyAlignment="1">
      <alignment horizontal="center" vertical="center" wrapText="1"/>
    </xf>
    <xf numFmtId="1" fontId="7" fillId="0" borderId="30" xfId="0" applyNumberFormat="1" applyFont="1" applyBorder="1" applyAlignment="1">
      <alignment horizontal="center" vertical="center" wrapText="1"/>
    </xf>
    <xf numFmtId="0" fontId="4" fillId="5" borderId="30" xfId="0" applyFont="1" applyFill="1" applyBorder="1" applyAlignment="1">
      <alignment horizontal="center" vertical="center" wrapText="1"/>
    </xf>
    <xf numFmtId="164" fontId="8" fillId="0" borderId="30" xfId="0" applyNumberFormat="1" applyFont="1" applyBorder="1" applyAlignment="1">
      <alignment horizontal="center" vertical="center" wrapText="1"/>
    </xf>
    <xf numFmtId="164" fontId="3" fillId="0" borderId="30" xfId="0" applyNumberFormat="1" applyFont="1" applyBorder="1" applyAlignment="1">
      <alignment horizontal="center" vertical="center" wrapText="1"/>
    </xf>
    <xf numFmtId="164" fontId="3" fillId="0" borderId="30" xfId="0" applyNumberFormat="1" applyFont="1" applyBorder="1" applyAlignment="1">
      <alignment horizontal="center" vertical="top" wrapText="1"/>
    </xf>
    <xf numFmtId="164" fontId="7" fillId="0" borderId="30" xfId="0" applyNumberFormat="1" applyFont="1" applyBorder="1" applyAlignment="1">
      <alignment horizontal="center" vertical="top" wrapText="1"/>
    </xf>
    <xf numFmtId="0" fontId="11" fillId="11" borderId="30" xfId="0" applyFont="1" applyFill="1" applyBorder="1" applyAlignment="1">
      <alignment horizontal="center" vertical="top" wrapText="1"/>
    </xf>
    <xf numFmtId="0" fontId="21" fillId="0" borderId="31" xfId="0" applyFont="1" applyBorder="1" applyAlignment="1">
      <alignment horizontal="left" wrapText="1"/>
    </xf>
    <xf numFmtId="0" fontId="8" fillId="10" borderId="0" xfId="0" applyFont="1" applyFill="1" applyAlignment="1">
      <alignment wrapText="1"/>
    </xf>
    <xf numFmtId="0" fontId="8" fillId="0" borderId="0" xfId="0" applyFont="1" applyAlignment="1">
      <alignment wrapText="1"/>
    </xf>
    <xf numFmtId="0" fontId="6" fillId="5" borderId="0" xfId="0" applyFont="1" applyFill="1"/>
    <xf numFmtId="1" fontId="10" fillId="0" borderId="32" xfId="0" applyNumberFormat="1" applyFont="1" applyBorder="1" applyAlignment="1" applyProtection="1">
      <alignment horizontal="center" vertical="center" shrinkToFit="1"/>
      <protection locked="0"/>
    </xf>
    <xf numFmtId="0" fontId="22" fillId="0" borderId="32" xfId="0" applyFont="1" applyBorder="1" applyAlignment="1" applyProtection="1">
      <alignment horizontal="left" wrapText="1" indent="1"/>
      <protection locked="0"/>
    </xf>
    <xf numFmtId="165" fontId="22" fillId="0" borderId="32" xfId="0" applyNumberFormat="1" applyFont="1" applyBorder="1" applyAlignment="1" applyProtection="1">
      <alignment horizontal="center"/>
      <protection locked="0"/>
    </xf>
    <xf numFmtId="166" fontId="23" fillId="0" borderId="32" xfId="0" applyNumberFormat="1" applyFont="1" applyBorder="1" applyAlignment="1" applyProtection="1">
      <alignment horizontal="center"/>
      <protection locked="0"/>
    </xf>
    <xf numFmtId="1" fontId="22" fillId="0" borderId="32" xfId="0" applyNumberFormat="1" applyFont="1" applyBorder="1" applyAlignment="1" applyProtection="1">
      <alignment horizontal="center"/>
      <protection locked="0"/>
    </xf>
    <xf numFmtId="164" fontId="22" fillId="0" borderId="32" xfId="0" applyNumberFormat="1" applyFont="1" applyBorder="1" applyAlignment="1" applyProtection="1">
      <alignment horizontal="right" shrinkToFit="1"/>
      <protection locked="0"/>
    </xf>
    <xf numFmtId="164" fontId="22" fillId="0" borderId="32" xfId="0" applyNumberFormat="1" applyFont="1" applyBorder="1" applyAlignment="1" applyProtection="1">
      <alignment horizontal="center" shrinkToFit="1"/>
      <protection locked="0"/>
    </xf>
    <xf numFmtId="164" fontId="10" fillId="11" borderId="32" xfId="0" applyNumberFormat="1" applyFont="1" applyFill="1" applyBorder="1" applyAlignment="1">
      <alignment horizontal="right" shrinkToFit="1"/>
    </xf>
    <xf numFmtId="0" fontId="8" fillId="0" borderId="33" xfId="0" applyFont="1" applyBorder="1" applyAlignment="1" applyProtection="1">
      <alignment wrapText="1"/>
      <protection locked="0"/>
    </xf>
    <xf numFmtId="0" fontId="6" fillId="0" borderId="0" xfId="0" applyFont="1"/>
    <xf numFmtId="1" fontId="10" fillId="0" borderId="20" xfId="0" applyNumberFormat="1" applyFont="1" applyBorder="1" applyAlignment="1" applyProtection="1">
      <alignment horizontal="center" vertical="center" shrinkToFit="1"/>
      <protection locked="0"/>
    </xf>
    <xf numFmtId="0" fontId="22" fillId="0" borderId="20" xfId="0" applyFont="1" applyBorder="1" applyAlignment="1" applyProtection="1">
      <alignment horizontal="left" wrapText="1" indent="1"/>
      <protection locked="0"/>
    </xf>
    <xf numFmtId="165" fontId="22" fillId="0" borderId="20" xfId="0" applyNumberFormat="1" applyFont="1" applyBorder="1" applyAlignment="1" applyProtection="1">
      <alignment horizontal="center"/>
      <protection locked="0"/>
    </xf>
    <xf numFmtId="166" fontId="23" fillId="0" borderId="20" xfId="0" applyNumberFormat="1" applyFont="1" applyBorder="1" applyAlignment="1" applyProtection="1">
      <alignment horizontal="center"/>
      <protection locked="0"/>
    </xf>
    <xf numFmtId="1" fontId="22" fillId="0" borderId="20" xfId="0" applyNumberFormat="1" applyFont="1" applyBorder="1" applyAlignment="1" applyProtection="1">
      <alignment horizontal="center"/>
      <protection locked="0"/>
    </xf>
    <xf numFmtId="164" fontId="22" fillId="0" borderId="20" xfId="0" applyNumberFormat="1" applyFont="1" applyBorder="1" applyAlignment="1" applyProtection="1">
      <alignment horizontal="right" shrinkToFit="1"/>
      <protection locked="0"/>
    </xf>
    <xf numFmtId="164" fontId="22" fillId="0" borderId="20" xfId="0" applyNumberFormat="1" applyFont="1" applyBorder="1" applyAlignment="1" applyProtection="1">
      <alignment horizontal="center" shrinkToFit="1"/>
      <protection locked="0"/>
    </xf>
    <xf numFmtId="164" fontId="10" fillId="11" borderId="30" xfId="0" applyNumberFormat="1" applyFont="1" applyFill="1" applyBorder="1" applyAlignment="1">
      <alignment horizontal="right" shrinkToFit="1"/>
    </xf>
    <xf numFmtId="0" fontId="8" fillId="0" borderId="20" xfId="0" applyFont="1" applyBorder="1" applyAlignment="1" applyProtection="1">
      <alignment wrapText="1"/>
      <protection locked="0"/>
    </xf>
    <xf numFmtId="1" fontId="8" fillId="0" borderId="0" xfId="0" applyNumberFormat="1" applyFont="1"/>
    <xf numFmtId="1" fontId="21" fillId="10" borderId="0" xfId="0" applyNumberFormat="1" applyFont="1" applyFill="1" applyAlignment="1">
      <alignment horizontal="center"/>
    </xf>
    <xf numFmtId="164" fontId="21" fillId="10" borderId="33" xfId="0" applyNumberFormat="1" applyFont="1" applyFill="1" applyBorder="1" applyAlignment="1">
      <alignment horizontal="center" shrinkToFit="1"/>
    </xf>
    <xf numFmtId="164" fontId="21" fillId="10" borderId="34" xfId="0" applyNumberFormat="1" applyFont="1" applyFill="1" applyBorder="1" applyAlignment="1">
      <alignment horizontal="right" shrinkToFit="1"/>
    </xf>
    <xf numFmtId="164" fontId="21" fillId="0" borderId="30" xfId="0" applyNumberFormat="1" applyFont="1" applyBorder="1" applyAlignment="1">
      <alignment horizontal="center" shrinkToFit="1"/>
    </xf>
    <xf numFmtId="164" fontId="24" fillId="0" borderId="28" xfId="0" applyNumberFormat="1" applyFont="1" applyBorder="1" applyAlignment="1">
      <alignment horizontal="center" shrinkToFit="1"/>
    </xf>
    <xf numFmtId="164" fontId="21" fillId="10" borderId="33" xfId="0" applyNumberFormat="1" applyFont="1" applyFill="1" applyBorder="1" applyAlignment="1">
      <alignment horizontal="right" shrinkToFit="1"/>
    </xf>
    <xf numFmtId="164" fontId="21" fillId="10" borderId="20" xfId="0" applyNumberFormat="1" applyFont="1" applyFill="1" applyBorder="1" applyAlignment="1">
      <alignment horizontal="right" shrinkToFit="1"/>
    </xf>
    <xf numFmtId="164" fontId="8" fillId="0" borderId="0" xfId="0" applyNumberFormat="1" applyFont="1"/>
    <xf numFmtId="0" fontId="12" fillId="9" borderId="49" xfId="0" applyFont="1" applyFill="1" applyBorder="1" applyAlignment="1">
      <alignment vertical="center"/>
    </xf>
    <xf numFmtId="0" fontId="12" fillId="9" borderId="50" xfId="0" applyFont="1" applyFill="1" applyBorder="1" applyAlignment="1">
      <alignment vertical="center"/>
    </xf>
    <xf numFmtId="0" fontId="12" fillId="0" borderId="0" xfId="0" applyFont="1"/>
    <xf numFmtId="164" fontId="7" fillId="5" borderId="55" xfId="0" applyNumberFormat="1" applyFont="1" applyFill="1" applyBorder="1" applyAlignment="1">
      <alignment horizontal="right" vertical="center"/>
    </xf>
    <xf numFmtId="164" fontId="7" fillId="3" borderId="56" xfId="0" applyNumberFormat="1" applyFont="1" applyFill="1" applyBorder="1" applyAlignment="1">
      <alignment vertical="center"/>
    </xf>
    <xf numFmtId="0" fontId="8" fillId="0" borderId="0" xfId="0" applyFont="1" applyAlignment="1">
      <alignment horizontal="left" wrapText="1"/>
    </xf>
    <xf numFmtId="0" fontId="10" fillId="0" borderId="0" xfId="0" applyFont="1" applyAlignment="1" applyProtection="1">
      <alignment horizontal="center" vertical="center" wrapText="1"/>
      <protection hidden="1"/>
    </xf>
    <xf numFmtId="0" fontId="8" fillId="0" borderId="0" xfId="0" applyFont="1" applyProtection="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24" fillId="0" borderId="0" xfId="0" applyFont="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8" fillId="0" borderId="0" xfId="0" applyFont="1" applyAlignment="1" applyProtection="1">
      <alignment vertical="center"/>
      <protection hidden="1"/>
    </xf>
    <xf numFmtId="0" fontId="8" fillId="0" borderId="0" xfId="0" applyFont="1" applyAlignment="1">
      <alignment vertical="center"/>
    </xf>
    <xf numFmtId="0" fontId="30" fillId="0" borderId="0" xfId="0" applyFont="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7" fillId="0" borderId="0" xfId="0" applyFont="1" applyAlignment="1" applyProtection="1">
      <alignment horizontal="left" wrapText="1"/>
      <protection hidden="1"/>
    </xf>
    <xf numFmtId="0" fontId="31" fillId="0" borderId="0" xfId="0" applyFont="1" applyAlignment="1" applyProtection="1">
      <alignment horizontal="left" vertical="center" wrapText="1"/>
      <protection hidden="1"/>
    </xf>
    <xf numFmtId="0" fontId="8" fillId="0" borderId="0" xfId="0" applyFont="1" applyAlignment="1" applyProtection="1">
      <alignment wrapText="1"/>
      <protection hidden="1"/>
    </xf>
    <xf numFmtId="0" fontId="10" fillId="0" borderId="0" xfId="0" applyFont="1" applyAlignment="1" applyProtection="1">
      <alignment horizontal="left" wrapText="1"/>
      <protection hidden="1"/>
    </xf>
    <xf numFmtId="0" fontId="8" fillId="0" borderId="0" xfId="0" applyFont="1" applyAlignment="1" applyProtection="1">
      <alignment horizontal="left" wrapText="1" indent="1"/>
      <protection hidden="1"/>
    </xf>
    <xf numFmtId="0" fontId="29" fillId="0" borderId="0" xfId="0" applyFont="1" applyAlignment="1" applyProtection="1">
      <alignment horizontal="left" wrapText="1" indent="2"/>
      <protection hidden="1"/>
    </xf>
    <xf numFmtId="0" fontId="8" fillId="0" borderId="0" xfId="0" applyFont="1" applyAlignment="1" applyProtection="1">
      <alignment horizontal="left" indent="1"/>
      <protection hidden="1"/>
    </xf>
    <xf numFmtId="0" fontId="8" fillId="0" borderId="0" xfId="0" applyFont="1" applyAlignment="1">
      <alignment horizontal="left" indent="1"/>
    </xf>
    <xf numFmtId="0" fontId="8" fillId="0" borderId="0" xfId="0" applyFont="1" applyAlignment="1" applyProtection="1">
      <alignment horizontal="left" wrapText="1" indent="2"/>
      <protection hidden="1"/>
    </xf>
    <xf numFmtId="0" fontId="3" fillId="0" borderId="0" xfId="0" applyFont="1" applyAlignment="1" applyProtection="1">
      <alignment horizontal="left" vertical="top" wrapText="1" indent="2"/>
      <protection hidden="1"/>
    </xf>
    <xf numFmtId="0" fontId="10" fillId="0" borderId="0" xfId="0" applyFont="1" applyAlignment="1" applyProtection="1">
      <alignment horizontal="left" vertical="center" wrapText="1"/>
      <protection hidden="1"/>
    </xf>
    <xf numFmtId="0" fontId="13" fillId="0" borderId="0" xfId="0" applyFont="1" applyAlignment="1">
      <alignment horizontal="left" indent="1"/>
    </xf>
    <xf numFmtId="0" fontId="32" fillId="0" borderId="0" xfId="0" applyFont="1" applyAlignment="1" applyProtection="1">
      <alignment horizontal="left" vertical="center" wrapText="1" indent="1"/>
      <protection hidden="1"/>
    </xf>
    <xf numFmtId="0" fontId="8" fillId="0" borderId="0" xfId="0" applyFont="1" applyAlignment="1" applyProtection="1">
      <alignment horizontal="left" vertical="center" wrapText="1" indent="1"/>
      <protection hidden="1"/>
    </xf>
    <xf numFmtId="0" fontId="8" fillId="0" borderId="0" xfId="0" applyFont="1" applyAlignment="1" applyProtection="1">
      <alignment horizontal="left" wrapText="1"/>
      <protection hidden="1"/>
    </xf>
    <xf numFmtId="0" fontId="8" fillId="0" borderId="0" xfId="0" applyFont="1" applyAlignment="1">
      <alignment horizontal="left" wrapText="1" indent="1"/>
    </xf>
    <xf numFmtId="0" fontId="13" fillId="0" borderId="0" xfId="0" applyFont="1" applyAlignment="1" applyProtection="1">
      <alignment horizontal="left" wrapText="1" indent="1"/>
      <protection hidden="1"/>
    </xf>
    <xf numFmtId="0" fontId="21" fillId="0" borderId="0" xfId="0" applyFont="1" applyAlignment="1" applyProtection="1">
      <alignment horizontal="left" vertical="center" wrapText="1"/>
      <protection hidden="1"/>
    </xf>
    <xf numFmtId="0" fontId="32" fillId="0" borderId="0" xfId="0" applyFont="1" applyAlignment="1" applyProtection="1">
      <alignment horizontal="left" wrapText="1" indent="1"/>
      <protection hidden="1"/>
    </xf>
    <xf numFmtId="0" fontId="8" fillId="0" borderId="0" xfId="0" quotePrefix="1" applyFont="1" applyProtection="1">
      <protection hidden="1"/>
    </xf>
    <xf numFmtId="0" fontId="10" fillId="0" borderId="0" xfId="0" applyFont="1" applyAlignment="1" applyProtection="1">
      <alignment horizontal="left" vertical="top" wrapText="1"/>
      <protection hidden="1"/>
    </xf>
    <xf numFmtId="0" fontId="8" fillId="0" borderId="0" xfId="0" applyFont="1" applyAlignment="1" applyProtection="1">
      <alignment vertical="top"/>
      <protection hidden="1"/>
    </xf>
    <xf numFmtId="0" fontId="8" fillId="0" borderId="0" xfId="0" applyFont="1" applyAlignment="1" applyProtection="1">
      <alignment horizontal="left" vertical="top" wrapText="1" indent="1"/>
      <protection hidden="1"/>
    </xf>
    <xf numFmtId="0" fontId="8" fillId="0" borderId="0" xfId="0" applyFont="1" applyAlignment="1" applyProtection="1">
      <alignment horizontal="left" wrapText="1" indent="6"/>
      <protection hidden="1"/>
    </xf>
    <xf numFmtId="0" fontId="33" fillId="0" borderId="0" xfId="0" applyFont="1" applyAlignment="1" applyProtection="1">
      <alignment horizontal="left" wrapText="1" indent="6"/>
      <protection hidden="1"/>
    </xf>
    <xf numFmtId="0" fontId="8" fillId="0" borderId="0" xfId="0" applyFont="1" applyAlignment="1" applyProtection="1">
      <alignment horizontal="left" vertical="top" wrapText="1" indent="2"/>
      <protection hidden="1"/>
    </xf>
    <xf numFmtId="0" fontId="7" fillId="0" borderId="0" xfId="0" applyFont="1" applyAlignment="1" applyProtection="1">
      <alignment horizontal="left" wrapText="1" indent="1"/>
      <protection hidden="1"/>
    </xf>
    <xf numFmtId="0" fontId="3" fillId="0" borderId="0" xfId="0" applyFont="1" applyAlignment="1" applyProtection="1">
      <alignment horizontal="left" wrapText="1"/>
      <protection hidden="1"/>
    </xf>
    <xf numFmtId="0" fontId="3" fillId="0" borderId="0" xfId="0" applyFont="1"/>
    <xf numFmtId="0" fontId="21" fillId="0" borderId="0" xfId="0" applyFont="1" applyAlignment="1" applyProtection="1">
      <alignment horizontal="left" vertical="top" wrapText="1"/>
      <protection hidden="1"/>
    </xf>
    <xf numFmtId="0" fontId="29" fillId="0" borderId="0" xfId="0" applyFont="1" applyAlignment="1" applyProtection="1">
      <alignment horizontal="left" vertical="center" wrapText="1" indent="1"/>
      <protection hidden="1"/>
    </xf>
    <xf numFmtId="0" fontId="13" fillId="0" borderId="0" xfId="0" applyFont="1" applyAlignment="1" applyProtection="1">
      <alignment horizontal="left" vertical="center" wrapText="1" indent="1"/>
      <protection hidden="1"/>
    </xf>
    <xf numFmtId="0" fontId="35" fillId="0" borderId="0" xfId="0" applyFont="1" applyAlignment="1" applyProtection="1">
      <alignment horizontal="left" vertical="center" wrapText="1"/>
      <protection hidden="1"/>
    </xf>
    <xf numFmtId="0" fontId="36" fillId="0" borderId="0" xfId="1" applyFont="1" applyAlignment="1" applyProtection="1">
      <alignment horizontal="left" wrapText="1" indent="1"/>
      <protection hidden="1"/>
    </xf>
    <xf numFmtId="0" fontId="21" fillId="0" borderId="0" xfId="0" applyFont="1"/>
    <xf numFmtId="0" fontId="37" fillId="0" borderId="0" xfId="0" applyFont="1"/>
    <xf numFmtId="0" fontId="40" fillId="0" borderId="0" xfId="0" applyFont="1"/>
    <xf numFmtId="0" fontId="9" fillId="4" borderId="0" xfId="0" applyFont="1" applyFill="1" applyAlignment="1" applyProtection="1">
      <alignment horizontal="right" vertical="center"/>
      <protection hidden="1"/>
    </xf>
    <xf numFmtId="0" fontId="9" fillId="5" borderId="0" xfId="0" applyFont="1" applyFill="1" applyAlignment="1" applyProtection="1">
      <alignment horizontal="right" vertical="center"/>
      <protection hidden="1"/>
    </xf>
    <xf numFmtId="0" fontId="8" fillId="5" borderId="0" xfId="0" applyFont="1" applyFill="1" applyAlignment="1" applyProtection="1">
      <alignment horizontal="left" vertical="top"/>
      <protection locked="0"/>
    </xf>
    <xf numFmtId="0" fontId="43" fillId="6" borderId="0" xfId="0" applyFont="1" applyFill="1" applyAlignment="1">
      <alignment horizontal="left"/>
    </xf>
    <xf numFmtId="0" fontId="8" fillId="6" borderId="0" xfId="0" applyFont="1" applyFill="1"/>
    <xf numFmtId="0" fontId="44" fillId="0" borderId="0" xfId="0" applyFont="1"/>
    <xf numFmtId="0" fontId="8" fillId="0" borderId="0" xfId="0" applyFont="1" applyAlignment="1">
      <alignment horizontal="right" vertical="center"/>
    </xf>
    <xf numFmtId="0" fontId="8" fillId="0" borderId="4" xfId="0" applyFont="1" applyBorder="1" applyAlignment="1">
      <alignment horizontal="right"/>
    </xf>
    <xf numFmtId="0" fontId="45" fillId="0" borderId="3" xfId="0" applyFont="1" applyBorder="1" applyAlignment="1" applyProtection="1">
      <alignment horizontal="center" vertical="center"/>
      <protection locked="0" hidden="1"/>
    </xf>
    <xf numFmtId="0" fontId="8" fillId="0" borderId="0" xfId="0" applyFont="1" applyAlignment="1">
      <alignment horizontal="right"/>
    </xf>
    <xf numFmtId="0" fontId="8" fillId="0" borderId="8" xfId="0" applyFont="1" applyBorder="1" applyAlignment="1">
      <alignment horizontal="right"/>
    </xf>
    <xf numFmtId="0" fontId="8" fillId="5" borderId="0" xfId="0" applyFont="1" applyFill="1" applyAlignment="1">
      <alignment horizontal="right"/>
    </xf>
    <xf numFmtId="0" fontId="3" fillId="5" borderId="0" xfId="0" applyFont="1" applyFill="1" applyAlignment="1" applyProtection="1">
      <alignment horizontal="left" vertical="top"/>
      <protection locked="0"/>
    </xf>
    <xf numFmtId="0" fontId="8" fillId="5" borderId="0" xfId="0" applyFont="1" applyFill="1" applyAlignment="1" applyProtection="1">
      <alignment horizontal="right"/>
      <protection locked="0"/>
    </xf>
    <xf numFmtId="0" fontId="40" fillId="5" borderId="0" xfId="0" applyFont="1" applyFill="1"/>
    <xf numFmtId="0" fontId="43" fillId="6" borderId="0" xfId="0" applyFont="1" applyFill="1" applyAlignment="1">
      <alignment horizontal="left" vertical="center"/>
    </xf>
    <xf numFmtId="0" fontId="46" fillId="6" borderId="0" xfId="0" applyFont="1" applyFill="1" applyAlignment="1">
      <alignment horizontal="center"/>
    </xf>
    <xf numFmtId="0" fontId="8" fillId="0" borderId="0" xfId="0" applyFont="1" applyAlignment="1" applyProtection="1">
      <alignment horizontal="right" vertical="center"/>
      <protection hidden="1"/>
    </xf>
    <xf numFmtId="0" fontId="8" fillId="0" borderId="0" xfId="0" applyFont="1" applyAlignment="1" applyProtection="1">
      <alignment horizontal="right"/>
      <protection hidden="1"/>
    </xf>
    <xf numFmtId="0" fontId="8" fillId="0" borderId="0" xfId="0" applyFont="1" applyAlignment="1" applyProtection="1">
      <alignment vertical="top"/>
      <protection locked="0"/>
    </xf>
    <xf numFmtId="0" fontId="8" fillId="0" borderId="0" xfId="0" applyFont="1" applyProtection="1">
      <protection locked="0"/>
    </xf>
    <xf numFmtId="0" fontId="51" fillId="0" borderId="0" xfId="0" applyFont="1"/>
    <xf numFmtId="0" fontId="45" fillId="0" borderId="3"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8" fillId="0" borderId="0" xfId="0" quotePrefix="1" applyFont="1"/>
    <xf numFmtId="0" fontId="24" fillId="0" borderId="17" xfId="0" applyFont="1" applyBorder="1" applyAlignment="1" applyProtection="1">
      <alignment horizontal="center"/>
      <protection locked="0" hidden="1"/>
    </xf>
    <xf numFmtId="0" fontId="8" fillId="0" borderId="9" xfId="0" applyFont="1" applyBorder="1" applyAlignment="1">
      <alignment horizontal="right"/>
    </xf>
    <xf numFmtId="0" fontId="52" fillId="9" borderId="0" xfId="0" applyFont="1" applyFill="1" applyAlignment="1">
      <alignment horizontal="left" vertical="center" wrapText="1" indent="1"/>
    </xf>
    <xf numFmtId="0" fontId="43" fillId="10" borderId="0" xfId="0" applyFont="1" applyFill="1" applyAlignment="1">
      <alignment wrapText="1"/>
    </xf>
    <xf numFmtId="0" fontId="21" fillId="0" borderId="35" xfId="0" applyFont="1" applyBorder="1" applyAlignment="1">
      <alignment wrapText="1"/>
    </xf>
    <xf numFmtId="0" fontId="8" fillId="0" borderId="36" xfId="0" applyFont="1" applyBorder="1" applyAlignment="1" applyProtection="1">
      <alignment horizontal="left" vertical="top" wrapText="1"/>
      <protection locked="0"/>
    </xf>
    <xf numFmtId="0" fontId="21" fillId="0" borderId="31" xfId="0" applyFont="1" applyBorder="1" applyAlignment="1">
      <alignment wrapText="1"/>
    </xf>
    <xf numFmtId="0" fontId="8" fillId="0" borderId="33" xfId="0" applyFont="1" applyBorder="1" applyAlignment="1" applyProtection="1">
      <alignment horizontal="left" vertical="top" wrapText="1"/>
      <protection locked="0"/>
    </xf>
    <xf numFmtId="0" fontId="21" fillId="12" borderId="30" xfId="0" applyFont="1" applyFill="1" applyBorder="1" applyAlignment="1">
      <alignment horizontal="center" wrapText="1"/>
    </xf>
    <xf numFmtId="0" fontId="21" fillId="12" borderId="37" xfId="0" applyFont="1" applyFill="1" applyBorder="1" applyAlignment="1">
      <alignment horizontal="center" wrapText="1"/>
    </xf>
    <xf numFmtId="0" fontId="7" fillId="0" borderId="0" xfId="0" applyFont="1"/>
    <xf numFmtId="0" fontId="21" fillId="12" borderId="47" xfId="0" applyFont="1" applyFill="1" applyBorder="1" applyAlignment="1">
      <alignment horizontal="center" wrapText="1"/>
    </xf>
    <xf numFmtId="0" fontId="53" fillId="12" borderId="14" xfId="0" applyFont="1" applyFill="1" applyBorder="1" applyAlignment="1">
      <alignment horizontal="center"/>
    </xf>
    <xf numFmtId="0" fontId="8" fillId="0" borderId="38" xfId="0" applyFont="1" applyBorder="1" applyAlignment="1">
      <alignment horizontal="center"/>
    </xf>
    <xf numFmtId="0" fontId="8" fillId="0" borderId="39" xfId="0" quotePrefix="1" applyFont="1" applyBorder="1" applyAlignment="1">
      <alignment horizontal="center"/>
    </xf>
    <xf numFmtId="14" fontId="8" fillId="0" borderId="39" xfId="0" quotePrefix="1" applyNumberFormat="1" applyFont="1" applyBorder="1" applyAlignment="1">
      <alignment horizontal="center"/>
    </xf>
    <xf numFmtId="0" fontId="8" fillId="0" borderId="33" xfId="0" applyFont="1" applyBorder="1" applyAlignment="1">
      <alignment horizontal="center"/>
    </xf>
    <xf numFmtId="0" fontId="8" fillId="0" borderId="33" xfId="0" quotePrefix="1" applyFont="1" applyBorder="1" applyAlignment="1">
      <alignment horizontal="center"/>
    </xf>
    <xf numFmtId="14" fontId="8" fillId="0" borderId="33" xfId="0" quotePrefix="1" applyNumberFormat="1" applyFont="1" applyBorder="1" applyAlignment="1">
      <alignment horizontal="center"/>
    </xf>
    <xf numFmtId="0" fontId="8" fillId="0" borderId="41" xfId="0" applyFont="1" applyBorder="1" applyAlignment="1">
      <alignment horizontal="center"/>
    </xf>
    <xf numFmtId="14" fontId="8" fillId="0" borderId="42" xfId="0" quotePrefix="1" applyNumberFormat="1" applyFont="1" applyBorder="1" applyAlignment="1">
      <alignment horizontal="center"/>
    </xf>
    <xf numFmtId="0" fontId="8" fillId="10" borderId="20" xfId="0" applyFont="1" applyFill="1" applyBorder="1" applyAlignment="1">
      <alignment horizontal="center"/>
    </xf>
    <xf numFmtId="14" fontId="8" fillId="10" borderId="20" xfId="0" quotePrefix="1" applyNumberFormat="1" applyFont="1" applyFill="1" applyBorder="1" applyAlignment="1">
      <alignment horizontal="center"/>
    </xf>
    <xf numFmtId="0" fontId="8" fillId="10" borderId="38" xfId="0" applyFont="1" applyFill="1" applyBorder="1" applyAlignment="1">
      <alignment horizontal="center"/>
    </xf>
    <xf numFmtId="0" fontId="8" fillId="10" borderId="39" xfId="0" quotePrefix="1" applyFont="1" applyFill="1" applyBorder="1" applyAlignment="1">
      <alignment horizontal="center"/>
    </xf>
    <xf numFmtId="14" fontId="8" fillId="10" borderId="39" xfId="0" quotePrefix="1" applyNumberFormat="1" applyFont="1" applyFill="1" applyBorder="1" applyAlignment="1">
      <alignment horizontal="center"/>
    </xf>
    <xf numFmtId="0" fontId="8" fillId="0" borderId="20" xfId="0" applyFont="1" applyBorder="1" applyAlignment="1">
      <alignment horizontal="center"/>
    </xf>
    <xf numFmtId="0" fontId="8" fillId="0" borderId="20" xfId="0" quotePrefix="1" applyFont="1" applyBorder="1" applyAlignment="1">
      <alignment horizontal="center"/>
    </xf>
    <xf numFmtId="14" fontId="8" fillId="0" borderId="20" xfId="0" quotePrefix="1" applyNumberFormat="1" applyFont="1" applyBorder="1" applyAlignment="1">
      <alignment horizontal="center"/>
    </xf>
    <xf numFmtId="0" fontId="8" fillId="10" borderId="41" xfId="0" applyFont="1" applyFill="1" applyBorder="1" applyAlignment="1">
      <alignment horizontal="center"/>
    </xf>
    <xf numFmtId="14" fontId="8" fillId="10" borderId="42" xfId="0" quotePrefix="1" applyNumberFormat="1" applyFont="1" applyFill="1" applyBorder="1" applyAlignment="1">
      <alignment horizontal="center"/>
    </xf>
    <xf numFmtId="0" fontId="8" fillId="10" borderId="20" xfId="0" quotePrefix="1" applyFont="1" applyFill="1" applyBorder="1" applyAlignment="1">
      <alignment horizontal="center"/>
    </xf>
    <xf numFmtId="14" fontId="8" fillId="10" borderId="45" xfId="0" quotePrefix="1" applyNumberFormat="1" applyFont="1" applyFill="1" applyBorder="1" applyAlignment="1">
      <alignment horizontal="center"/>
    </xf>
    <xf numFmtId="0" fontId="8" fillId="10" borderId="22" xfId="0" quotePrefix="1" applyFont="1" applyFill="1" applyBorder="1" applyAlignment="1">
      <alignment horizontal="center"/>
    </xf>
    <xf numFmtId="0" fontId="50" fillId="0" borderId="0" xfId="0" applyFont="1" applyAlignment="1">
      <alignment vertical="center" wrapText="1"/>
    </xf>
    <xf numFmtId="0" fontId="55" fillId="0" borderId="10" xfId="0" applyFont="1" applyBorder="1" applyAlignment="1" applyProtection="1">
      <alignment horizontal="left" vertical="center"/>
      <protection locked="0"/>
    </xf>
    <xf numFmtId="0" fontId="16" fillId="9" borderId="51" xfId="0" applyFont="1" applyFill="1" applyBorder="1" applyAlignment="1">
      <alignment horizontal="center" vertical="center"/>
    </xf>
    <xf numFmtId="0" fontId="16" fillId="9" borderId="26" xfId="0" applyFont="1" applyFill="1" applyBorder="1" applyAlignment="1">
      <alignment horizontal="center" vertical="center"/>
    </xf>
    <xf numFmtId="0" fontId="16" fillId="9" borderId="21" xfId="0" applyFont="1" applyFill="1" applyBorder="1" applyAlignment="1">
      <alignment horizontal="center" vertical="center"/>
    </xf>
    <xf numFmtId="0" fontId="16" fillId="9" borderId="25" xfId="0" applyFont="1" applyFill="1" applyBorder="1" applyAlignment="1">
      <alignment horizontal="center" vertical="center"/>
    </xf>
    <xf numFmtId="0" fontId="16" fillId="9" borderId="0" xfId="0" applyFont="1" applyFill="1" applyAlignment="1">
      <alignment horizontal="center" vertical="center"/>
    </xf>
    <xf numFmtId="14" fontId="3" fillId="0" borderId="3" xfId="0" applyNumberFormat="1" applyFont="1" applyBorder="1" applyAlignment="1" applyProtection="1">
      <alignment horizontal="center" vertical="center"/>
      <protection hidden="1"/>
    </xf>
    <xf numFmtId="0" fontId="11" fillId="0" borderId="0" xfId="0" applyFont="1"/>
    <xf numFmtId="0" fontId="11" fillId="0" borderId="0" xfId="0" applyFont="1" applyAlignment="1">
      <alignment horizontal="center"/>
    </xf>
    <xf numFmtId="0" fontId="5" fillId="9" borderId="26" xfId="0" applyFont="1" applyFill="1" applyBorder="1" applyAlignment="1">
      <alignment horizontal="center" vertical="center"/>
    </xf>
    <xf numFmtId="0" fontId="5" fillId="9" borderId="21" xfId="0" applyFont="1" applyFill="1" applyBorder="1" applyAlignment="1">
      <alignment horizontal="center" vertical="center"/>
    </xf>
    <xf numFmtId="0" fontId="5" fillId="9" borderId="25" xfId="0" applyFont="1" applyFill="1" applyBorder="1" applyAlignment="1">
      <alignment horizontal="center" vertical="center"/>
    </xf>
    <xf numFmtId="0" fontId="4" fillId="0" borderId="25"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48" fillId="0" borderId="28" xfId="0" applyFont="1" applyBorder="1" applyAlignment="1">
      <alignment horizontal="center" vertical="center"/>
    </xf>
    <xf numFmtId="0" fontId="11" fillId="0" borderId="0" xfId="0" applyFont="1" applyAlignment="1">
      <alignment wrapText="1"/>
    </xf>
    <xf numFmtId="0" fontId="3" fillId="0" borderId="0" xfId="0" applyFont="1" applyAlignment="1">
      <alignment horizontal="center" vertical="center"/>
    </xf>
    <xf numFmtId="0" fontId="58" fillId="0" borderId="0" xfId="0" applyFont="1" applyAlignment="1">
      <alignment horizontal="center"/>
    </xf>
    <xf numFmtId="0" fontId="11" fillId="0" borderId="0" xfId="0" applyFont="1" applyAlignment="1">
      <alignment horizontal="center" wrapText="1"/>
    </xf>
    <xf numFmtId="0" fontId="27" fillId="0" borderId="58" xfId="0" applyFont="1" applyBorder="1" applyAlignment="1">
      <alignment horizontal="center"/>
    </xf>
    <xf numFmtId="0" fontId="27" fillId="0" borderId="0" xfId="0" applyFont="1" applyAlignment="1">
      <alignment horizontal="center"/>
    </xf>
    <xf numFmtId="0" fontId="27" fillId="0" borderId="59" xfId="0" applyFont="1" applyBorder="1" applyAlignment="1">
      <alignment horizontal="center"/>
    </xf>
    <xf numFmtId="0" fontId="11" fillId="0" borderId="28" xfId="0" applyFont="1" applyBorder="1"/>
    <xf numFmtId="0" fontId="58" fillId="0" borderId="0" xfId="0" applyFont="1"/>
    <xf numFmtId="0" fontId="27" fillId="0" borderId="63" xfId="0" applyFont="1" applyBorder="1" applyAlignment="1">
      <alignment horizontal="center"/>
    </xf>
    <xf numFmtId="0" fontId="27" fillId="0" borderId="61" xfId="0" applyFont="1" applyBorder="1" applyAlignment="1">
      <alignment horizontal="center"/>
    </xf>
    <xf numFmtId="0" fontId="27" fillId="0" borderId="64" xfId="0" applyFont="1" applyBorder="1" applyAlignment="1">
      <alignment horizontal="center"/>
    </xf>
    <xf numFmtId="0" fontId="59" fillId="0" borderId="65" xfId="0" applyFont="1" applyBorder="1" applyAlignment="1">
      <alignment horizontal="center" vertical="center"/>
    </xf>
    <xf numFmtId="0" fontId="59" fillId="0" borderId="60" xfId="0" quotePrefix="1" applyFont="1" applyBorder="1" applyAlignment="1">
      <alignment horizontal="center" vertical="center"/>
    </xf>
    <xf numFmtId="0" fontId="59" fillId="0" borderId="62" xfId="0" applyFont="1" applyBorder="1" applyAlignment="1">
      <alignment horizontal="left"/>
    </xf>
    <xf numFmtId="0" fontId="3" fillId="0" borderId="57" xfId="0" applyFont="1" applyBorder="1"/>
    <xf numFmtId="0" fontId="11" fillId="0" borderId="26" xfId="0" applyFont="1" applyBorder="1" applyAlignment="1" applyProtection="1">
      <alignment horizontal="center"/>
      <protection locked="0"/>
    </xf>
    <xf numFmtId="0" fontId="3" fillId="0" borderId="57" xfId="0" applyFont="1" applyBorder="1" applyAlignment="1">
      <alignment horizontal="left" vertical="center"/>
    </xf>
    <xf numFmtId="0" fontId="11" fillId="0" borderId="21" xfId="0" applyFont="1" applyBorder="1" applyAlignment="1" applyProtection="1">
      <alignment horizontal="center"/>
      <protection locked="0"/>
    </xf>
    <xf numFmtId="0" fontId="11" fillId="0" borderId="21" xfId="0" applyFont="1" applyBorder="1" applyAlignment="1" applyProtection="1">
      <alignment horizontal="left"/>
      <protection locked="0"/>
    </xf>
    <xf numFmtId="0" fontId="3" fillId="0" borderId="0" xfId="0" applyFont="1" applyAlignment="1">
      <alignment vertical="top"/>
    </xf>
    <xf numFmtId="0" fontId="3" fillId="0" borderId="29" xfId="0" applyFont="1" applyBorder="1" applyAlignment="1">
      <alignment vertical="top"/>
    </xf>
    <xf numFmtId="0" fontId="11" fillId="0" borderId="77" xfId="0" applyFont="1" applyBorder="1" applyAlignment="1" applyProtection="1">
      <alignment horizontal="center" vertical="center"/>
      <protection locked="0"/>
    </xf>
    <xf numFmtId="0" fontId="56" fillId="0" borderId="78" xfId="0" applyFont="1" applyBorder="1" applyAlignment="1" applyProtection="1">
      <alignment vertical="top"/>
      <protection locked="0"/>
    </xf>
    <xf numFmtId="0" fontId="11" fillId="0" borderId="79" xfId="0" applyFont="1" applyBorder="1" applyAlignment="1" applyProtection="1">
      <alignment horizontal="center" vertical="center"/>
      <protection locked="0"/>
    </xf>
    <xf numFmtId="0" fontId="56" fillId="0" borderId="80" xfId="0" applyFont="1" applyBorder="1" applyAlignment="1" applyProtection="1">
      <alignment vertical="top"/>
      <protection locked="0"/>
    </xf>
    <xf numFmtId="0" fontId="3" fillId="0" borderId="57" xfId="0" applyFont="1" applyBorder="1" applyAlignment="1">
      <alignment horizontal="left"/>
    </xf>
    <xf numFmtId="0" fontId="56" fillId="0" borderId="81" xfId="0" applyFont="1" applyBorder="1" applyAlignment="1" applyProtection="1">
      <alignment vertical="top"/>
      <protection locked="0"/>
    </xf>
    <xf numFmtId="0" fontId="56" fillId="0" borderId="82" xfId="0" applyFont="1" applyBorder="1" applyAlignment="1" applyProtection="1">
      <alignment vertical="top"/>
      <protection locked="0"/>
    </xf>
    <xf numFmtId="0" fontId="11" fillId="0" borderId="0" xfId="0" applyFont="1" applyAlignment="1">
      <alignment horizontal="left"/>
    </xf>
    <xf numFmtId="0" fontId="11" fillId="0" borderId="83" xfId="0" applyFont="1" applyBorder="1" applyProtection="1">
      <protection locked="0"/>
    </xf>
    <xf numFmtId="0" fontId="11" fillId="0" borderId="84" xfId="0" applyFont="1" applyBorder="1" applyProtection="1">
      <protection locked="0"/>
    </xf>
    <xf numFmtId="0" fontId="11" fillId="0" borderId="89" xfId="0" applyFont="1" applyBorder="1" applyAlignment="1" applyProtection="1">
      <alignment horizontal="center" vertical="center"/>
      <protection locked="0"/>
    </xf>
    <xf numFmtId="0" fontId="56" fillId="0" borderId="49" xfId="0" applyFont="1" applyBorder="1" applyAlignment="1" applyProtection="1">
      <alignment vertical="top"/>
      <protection locked="0"/>
    </xf>
    <xf numFmtId="0" fontId="56" fillId="0" borderId="90" xfId="0" applyFont="1" applyBorder="1" applyAlignment="1" applyProtection="1">
      <alignment vertical="top"/>
      <protection locked="0"/>
    </xf>
    <xf numFmtId="3" fontId="4" fillId="2" borderId="91" xfId="0" applyNumberFormat="1" applyFont="1" applyFill="1" applyBorder="1" applyAlignment="1">
      <alignment horizontal="center"/>
    </xf>
    <xf numFmtId="164" fontId="4" fillId="2" borderId="61" xfId="0" applyNumberFormat="1" applyFont="1" applyFill="1" applyBorder="1" applyAlignment="1" applyProtection="1">
      <alignment horizontal="center"/>
      <protection locked="0"/>
    </xf>
    <xf numFmtId="3" fontId="4" fillId="2" borderId="91" xfId="0" applyNumberFormat="1" applyFont="1" applyFill="1" applyBorder="1" applyAlignment="1" applyProtection="1">
      <alignment horizontal="center"/>
      <protection locked="0"/>
    </xf>
    <xf numFmtId="3" fontId="4" fillId="2" borderId="61" xfId="0" applyNumberFormat="1" applyFont="1" applyFill="1" applyBorder="1" applyProtection="1">
      <protection locked="0"/>
    </xf>
    <xf numFmtId="0" fontId="4" fillId="2" borderId="62" xfId="0" applyFont="1" applyFill="1" applyBorder="1" applyProtection="1">
      <protection locked="0"/>
    </xf>
    <xf numFmtId="0" fontId="48" fillId="0" borderId="0" xfId="0" applyFont="1"/>
    <xf numFmtId="3" fontId="48" fillId="0" borderId="0" xfId="0" applyNumberFormat="1" applyFont="1"/>
    <xf numFmtId="3" fontId="48" fillId="0" borderId="0" xfId="0" applyNumberFormat="1" applyFont="1" applyAlignment="1">
      <alignment horizontal="center"/>
    </xf>
    <xf numFmtId="164" fontId="4" fillId="0" borderId="0" xfId="0" applyNumberFormat="1" applyFont="1"/>
    <xf numFmtId="164" fontId="4" fillId="0" borderId="0" xfId="0" applyNumberFormat="1" applyFont="1" applyAlignment="1">
      <alignment horizontal="center"/>
    </xf>
    <xf numFmtId="3" fontId="4" fillId="2" borderId="95" xfId="0" applyNumberFormat="1" applyFont="1" applyFill="1" applyBorder="1" applyAlignment="1">
      <alignment horizontal="center"/>
    </xf>
    <xf numFmtId="3" fontId="4" fillId="2" borderId="95" xfId="0" applyNumberFormat="1" applyFont="1" applyFill="1" applyBorder="1" applyAlignment="1" applyProtection="1">
      <alignment horizontal="center"/>
      <protection locked="0"/>
    </xf>
    <xf numFmtId="0" fontId="8" fillId="0" borderId="0" xfId="0" applyFont="1" applyAlignment="1">
      <alignment horizontal="left" wrapText="1" indent="2"/>
    </xf>
    <xf numFmtId="0" fontId="9" fillId="4" borderId="0" xfId="0" applyFont="1" applyFill="1" applyAlignment="1">
      <alignment horizontal="right" vertical="center"/>
    </xf>
    <xf numFmtId="0" fontId="42" fillId="4" borderId="0" xfId="0" applyFont="1" applyFill="1" applyAlignment="1">
      <alignment vertical="top" wrapText="1"/>
    </xf>
    <xf numFmtId="0" fontId="8" fillId="4" borderId="0" xfId="0" applyFont="1" applyFill="1" applyAlignment="1">
      <alignment vertical="top" wrapText="1"/>
    </xf>
    <xf numFmtId="0" fontId="7" fillId="7" borderId="0" xfId="0" applyFont="1" applyFill="1" applyAlignment="1">
      <alignment horizontal="left" vertical="center"/>
    </xf>
    <xf numFmtId="0" fontId="8" fillId="8" borderId="0" xfId="0" applyFont="1" applyFill="1" applyAlignment="1">
      <alignment horizontal="right" vertical="center"/>
    </xf>
    <xf numFmtId="1" fontId="10" fillId="0" borderId="32" xfId="0" applyNumberFormat="1" applyFont="1" applyBorder="1" applyAlignment="1">
      <alignment horizontal="center" vertical="center" shrinkToFit="1"/>
    </xf>
    <xf numFmtId="0" fontId="22" fillId="0" borderId="32" xfId="0" applyFont="1" applyBorder="1" applyAlignment="1">
      <alignment horizontal="left" wrapText="1" indent="1"/>
    </xf>
    <xf numFmtId="165" fontId="22" fillId="0" borderId="32" xfId="0" applyNumberFormat="1" applyFont="1" applyBorder="1" applyAlignment="1">
      <alignment horizontal="center"/>
    </xf>
    <xf numFmtId="166" fontId="23" fillId="0" borderId="32" xfId="0" applyNumberFormat="1" applyFont="1" applyBorder="1" applyAlignment="1">
      <alignment horizontal="center"/>
    </xf>
    <xf numFmtId="1" fontId="22" fillId="0" borderId="32" xfId="0" applyNumberFormat="1" applyFont="1" applyBorder="1" applyAlignment="1">
      <alignment horizontal="center"/>
    </xf>
    <xf numFmtId="164" fontId="22" fillId="0" borderId="32" xfId="0" applyNumberFormat="1" applyFont="1" applyBorder="1" applyAlignment="1">
      <alignment horizontal="right" shrinkToFit="1"/>
    </xf>
    <xf numFmtId="164" fontId="22" fillId="0" borderId="32" xfId="0" applyNumberFormat="1" applyFont="1" applyBorder="1" applyAlignment="1">
      <alignment horizontal="center" shrinkToFit="1"/>
    </xf>
    <xf numFmtId="0" fontId="8" fillId="0" borderId="33" xfId="0" applyFont="1" applyBorder="1" applyAlignment="1">
      <alignment wrapText="1"/>
    </xf>
    <xf numFmtId="1" fontId="10" fillId="0" borderId="20" xfId="0" applyNumberFormat="1" applyFont="1" applyBorder="1" applyAlignment="1">
      <alignment horizontal="center" vertical="center" shrinkToFit="1"/>
    </xf>
    <xf numFmtId="0" fontId="22" fillId="0" borderId="20" xfId="0" applyFont="1" applyBorder="1" applyAlignment="1">
      <alignment horizontal="left" wrapText="1" indent="1"/>
    </xf>
    <xf numFmtId="165" fontId="22" fillId="0" borderId="20" xfId="0" applyNumberFormat="1" applyFont="1" applyBorder="1" applyAlignment="1">
      <alignment horizontal="center"/>
    </xf>
    <xf numFmtId="166" fontId="23" fillId="0" borderId="20" xfId="0" applyNumberFormat="1" applyFont="1" applyBorder="1" applyAlignment="1">
      <alignment horizontal="center"/>
    </xf>
    <xf numFmtId="1" fontId="22" fillId="0" borderId="20" xfId="0" applyNumberFormat="1" applyFont="1" applyBorder="1" applyAlignment="1">
      <alignment horizontal="center"/>
    </xf>
    <xf numFmtId="164" fontId="22" fillId="0" borderId="20" xfId="0" applyNumberFormat="1" applyFont="1" applyBorder="1" applyAlignment="1">
      <alignment horizontal="right" shrinkToFit="1"/>
    </xf>
    <xf numFmtId="164" fontId="22" fillId="0" borderId="20" xfId="0" applyNumberFormat="1" applyFont="1" applyBorder="1" applyAlignment="1">
      <alignment horizontal="center" shrinkToFit="1"/>
    </xf>
    <xf numFmtId="0" fontId="8" fillId="0" borderId="20" xfId="0" applyFont="1" applyBorder="1" applyAlignment="1">
      <alignment wrapText="1"/>
    </xf>
    <xf numFmtId="0" fontId="8" fillId="5" borderId="0" xfId="0" applyFont="1" applyFill="1" applyAlignment="1">
      <alignment horizontal="left" vertical="top"/>
    </xf>
    <xf numFmtId="0" fontId="44" fillId="0" borderId="0" xfId="0" quotePrefix="1" applyFont="1"/>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5" borderId="0" xfId="0" applyFont="1" applyFill="1" applyAlignment="1">
      <alignment horizontal="left" vertical="top"/>
    </xf>
    <xf numFmtId="0" fontId="3" fillId="0" borderId="3" xfId="0" applyFont="1" applyBorder="1" applyAlignment="1" applyProtection="1">
      <alignment horizontal="center" vertical="center"/>
      <protection hidden="1"/>
    </xf>
    <xf numFmtId="0" fontId="8" fillId="0" borderId="54" xfId="0" applyFont="1" applyBorder="1"/>
    <xf numFmtId="0" fontId="55" fillId="0" borderId="10" xfId="0" applyFont="1" applyBorder="1" applyAlignment="1">
      <alignment horizontal="left" vertical="center"/>
    </xf>
    <xf numFmtId="0" fontId="8" fillId="0" borderId="9" xfId="0" applyFont="1" applyBorder="1" applyAlignment="1">
      <alignment horizontal="right" vertical="center"/>
    </xf>
    <xf numFmtId="0" fontId="8" fillId="0" borderId="0" xfId="0" applyFont="1" applyAlignment="1">
      <alignment vertical="top"/>
    </xf>
    <xf numFmtId="0" fontId="46" fillId="0" borderId="0" xfId="0" applyFont="1"/>
    <xf numFmtId="0" fontId="46" fillId="0" borderId="0" xfId="0" applyFont="1" applyProtection="1">
      <protection hidden="1"/>
    </xf>
    <xf numFmtId="0" fontId="12" fillId="0" borderId="0" xfId="0" applyFont="1" applyProtection="1">
      <protection hidden="1"/>
    </xf>
    <xf numFmtId="0" fontId="48" fillId="0" borderId="0" xfId="0" applyFont="1" applyAlignment="1">
      <alignment horizontal="center" vertical="center"/>
    </xf>
    <xf numFmtId="0" fontId="48" fillId="0" borderId="0" xfId="0" applyFont="1" applyAlignment="1">
      <alignment horizontal="center"/>
    </xf>
    <xf numFmtId="0" fontId="48" fillId="0" borderId="30" xfId="0" applyFont="1" applyBorder="1" applyAlignment="1">
      <alignment horizontal="center" vertical="center"/>
    </xf>
    <xf numFmtId="0" fontId="29" fillId="0" borderId="0" xfId="0" applyFont="1" applyAlignment="1">
      <alignment horizontal="left"/>
    </xf>
    <xf numFmtId="3" fontId="4" fillId="0" borderId="0" xfId="0" applyNumberFormat="1" applyFont="1" applyAlignment="1">
      <alignment horizontal="center"/>
    </xf>
    <xf numFmtId="164" fontId="4" fillId="0" borderId="0" xfId="0" applyNumberFormat="1" applyFont="1" applyAlignment="1" applyProtection="1">
      <alignment horizontal="center"/>
      <protection locked="0"/>
    </xf>
    <xf numFmtId="3" fontId="4" fillId="0" borderId="0" xfId="0" applyNumberFormat="1" applyFont="1" applyAlignment="1" applyProtection="1">
      <alignment horizontal="center"/>
      <protection locked="0"/>
    </xf>
    <xf numFmtId="3" fontId="4" fillId="0" borderId="0" xfId="0" applyNumberFormat="1" applyFont="1" applyProtection="1">
      <protection locked="0"/>
    </xf>
    <xf numFmtId="0" fontId="4" fillId="0" borderId="0" xfId="0" applyFont="1" applyProtection="1">
      <protection locked="0"/>
    </xf>
    <xf numFmtId="0" fontId="7" fillId="7" borderId="0" xfId="0" applyFont="1" applyFill="1" applyAlignment="1" applyProtection="1">
      <alignment horizontal="left" vertical="center"/>
      <protection locked="0"/>
    </xf>
    <xf numFmtId="0" fontId="8" fillId="8" borderId="0" xfId="0" applyFont="1" applyFill="1" applyAlignment="1" applyProtection="1">
      <alignment horizontal="right" vertical="center"/>
      <protection locked="0"/>
    </xf>
    <xf numFmtId="0" fontId="64" fillId="0" borderId="0" xfId="0" applyFont="1" applyAlignment="1">
      <alignment horizontal="left" wrapText="1"/>
    </xf>
    <xf numFmtId="0" fontId="13" fillId="0" borderId="0" xfId="0" applyFont="1"/>
    <xf numFmtId="0" fontId="50" fillId="0" borderId="0" xfId="0" applyFont="1"/>
    <xf numFmtId="0" fontId="5" fillId="9" borderId="0" xfId="0" applyFont="1" applyFill="1" applyAlignment="1">
      <alignment horizontal="center" vertical="center"/>
    </xf>
    <xf numFmtId="3" fontId="4" fillId="2" borderId="97" xfId="0" applyNumberFormat="1" applyFont="1" applyFill="1" applyBorder="1" applyAlignment="1">
      <alignment horizontal="center"/>
    </xf>
    <xf numFmtId="164" fontId="4" fillId="2" borderId="96" xfId="0" applyNumberFormat="1" applyFont="1" applyFill="1" applyBorder="1" applyAlignment="1" applyProtection="1">
      <alignment horizontal="center"/>
      <protection locked="0"/>
    </xf>
    <xf numFmtId="3" fontId="4" fillId="2" borderId="96" xfId="0" applyNumberFormat="1" applyFont="1" applyFill="1" applyBorder="1" applyProtection="1">
      <protection locked="0"/>
    </xf>
    <xf numFmtId="0" fontId="4" fillId="2" borderId="56" xfId="0" applyFont="1" applyFill="1" applyBorder="1" applyProtection="1">
      <protection locked="0"/>
    </xf>
    <xf numFmtId="0" fontId="65" fillId="0" borderId="0" xfId="0" applyFont="1" applyAlignment="1" applyProtection="1">
      <alignment horizontal="left" vertical="center" wrapText="1"/>
      <protection hidden="1"/>
    </xf>
    <xf numFmtId="0" fontId="66" fillId="0" borderId="0" xfId="0" applyFont="1"/>
    <xf numFmtId="0" fontId="50" fillId="0" borderId="0" xfId="0" applyFont="1" applyAlignment="1">
      <alignment vertical="center"/>
    </xf>
    <xf numFmtId="0" fontId="12" fillId="7" borderId="23" xfId="0" applyFont="1" applyFill="1" applyBorder="1" applyAlignment="1">
      <alignment horizontal="center" vertical="center"/>
    </xf>
    <xf numFmtId="0" fontId="12" fillId="7" borderId="24" xfId="0" applyFont="1" applyFill="1" applyBorder="1" applyAlignment="1">
      <alignment horizontal="center" vertical="center"/>
    </xf>
    <xf numFmtId="0" fontId="12" fillId="7" borderId="98" xfId="0" applyFont="1" applyFill="1" applyBorder="1" applyAlignment="1">
      <alignment horizontal="center" vertical="center"/>
    </xf>
    <xf numFmtId="0" fontId="69" fillId="10" borderId="38" xfId="0" applyFont="1" applyFill="1" applyBorder="1" applyAlignment="1">
      <alignment horizontal="center"/>
    </xf>
    <xf numFmtId="0" fontId="21" fillId="0" borderId="38" xfId="0" applyFont="1" applyBorder="1" applyAlignment="1">
      <alignment horizontal="center"/>
    </xf>
    <xf numFmtId="0" fontId="21" fillId="10" borderId="41" xfId="0" applyFont="1" applyFill="1" applyBorder="1" applyAlignment="1">
      <alignment horizontal="center"/>
    </xf>
    <xf numFmtId="0" fontId="21" fillId="0" borderId="41" xfId="0" applyFont="1" applyBorder="1" applyAlignment="1">
      <alignment horizontal="center"/>
    </xf>
    <xf numFmtId="0" fontId="69" fillId="10" borderId="41" xfId="0" applyFont="1" applyFill="1" applyBorder="1" applyAlignment="1">
      <alignment horizontal="center"/>
    </xf>
    <xf numFmtId="0" fontId="21" fillId="10" borderId="38" xfId="0" applyFont="1" applyFill="1" applyBorder="1" applyAlignment="1">
      <alignment horizontal="center"/>
    </xf>
    <xf numFmtId="0" fontId="21" fillId="10" borderId="44" xfId="0" applyFont="1" applyFill="1" applyBorder="1" applyAlignment="1">
      <alignment horizontal="center"/>
    </xf>
    <xf numFmtId="0" fontId="70" fillId="12" borderId="33" xfId="0" applyFont="1" applyFill="1" applyBorder="1" applyAlignment="1">
      <alignment horizontal="center"/>
    </xf>
    <xf numFmtId="0" fontId="13" fillId="0" borderId="0" xfId="0" applyFont="1" applyAlignment="1" applyProtection="1">
      <alignment horizontal="right" vertical="center"/>
      <protection hidden="1"/>
    </xf>
    <xf numFmtId="0" fontId="71" fillId="0" borderId="9" xfId="0" applyFont="1" applyBorder="1" applyAlignment="1" applyProtection="1">
      <alignment horizontal="center" vertical="center"/>
      <protection hidden="1"/>
    </xf>
    <xf numFmtId="0" fontId="10" fillId="0" borderId="9" xfId="0" applyFont="1" applyBorder="1" applyAlignment="1">
      <alignment horizontal="center" vertical="center"/>
    </xf>
    <xf numFmtId="14" fontId="3" fillId="0" borderId="3" xfId="0" applyNumberFormat="1" applyFont="1" applyBorder="1" applyAlignment="1" applyProtection="1">
      <alignment horizontal="center" vertical="center"/>
      <protection locked="0"/>
    </xf>
    <xf numFmtId="0" fontId="8" fillId="6" borderId="0" xfId="0" applyFont="1" applyFill="1"/>
    <xf numFmtId="0" fontId="45" fillId="0" borderId="3" xfId="0" applyFont="1" applyBorder="1" applyAlignment="1" applyProtection="1">
      <alignment horizontal="center" vertical="center"/>
      <protection hidden="1"/>
    </xf>
    <xf numFmtId="0" fontId="45" fillId="0" borderId="5" xfId="0" applyFont="1" applyBorder="1" applyAlignment="1" applyProtection="1">
      <alignment horizontal="center" vertical="center"/>
      <protection hidden="1"/>
    </xf>
    <xf numFmtId="0" fontId="2" fillId="4" borderId="0" xfId="0" applyFont="1" applyFill="1" applyAlignment="1">
      <alignment horizontal="left" vertical="center"/>
    </xf>
    <xf numFmtId="0" fontId="45" fillId="0" borderId="3" xfId="0" applyFont="1" applyBorder="1" applyAlignment="1">
      <alignment horizontal="left" vertical="center" indent="2"/>
    </xf>
    <xf numFmtId="0" fontId="45" fillId="0" borderId="13" xfId="0" applyFont="1" applyBorder="1" applyAlignment="1">
      <alignment horizontal="left" vertical="center" indent="2"/>
    </xf>
    <xf numFmtId="0" fontId="45" fillId="0" borderId="5" xfId="0" applyFont="1" applyBorder="1" applyAlignment="1">
      <alignment horizontal="left" vertical="center" indent="2"/>
    </xf>
    <xf numFmtId="0" fontId="6" fillId="0" borderId="0" xfId="0" applyFont="1" applyAlignment="1" applyProtection="1">
      <alignment horizontal="center" vertical="center" wrapText="1"/>
      <protection hidden="1"/>
    </xf>
    <xf numFmtId="0" fontId="6" fillId="0" borderId="0" xfId="0" applyFont="1" applyProtection="1">
      <protection hidden="1"/>
    </xf>
    <xf numFmtId="0" fontId="38" fillId="0" borderId="0" xfId="0" applyFont="1" applyAlignment="1" applyProtection="1">
      <alignment horizontal="center" wrapText="1"/>
      <protection hidden="1"/>
    </xf>
    <xf numFmtId="0" fontId="7" fillId="0" borderId="0" xfId="0" applyFont="1" applyProtection="1">
      <protection hidden="1"/>
    </xf>
    <xf numFmtId="0" fontId="38"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8" fillId="0" borderId="0" xfId="0" applyFont="1" applyProtection="1">
      <protection hidden="1"/>
    </xf>
    <xf numFmtId="0" fontId="41" fillId="0" borderId="0" xfId="0" applyFont="1" applyAlignment="1" applyProtection="1">
      <alignment vertical="center"/>
      <protection hidden="1"/>
    </xf>
    <xf numFmtId="0" fontId="8" fillId="0" borderId="0" xfId="0" applyFont="1"/>
    <xf numFmtId="0" fontId="8" fillId="4" borderId="1" xfId="0" applyFont="1" applyFill="1" applyBorder="1" applyAlignment="1">
      <alignment horizontal="left" vertical="top" wrapText="1" indent="2"/>
    </xf>
    <xf numFmtId="0" fontId="8" fillId="4" borderId="2" xfId="0" applyFont="1" applyFill="1" applyBorder="1" applyAlignment="1">
      <alignment horizontal="left" vertical="top" wrapText="1" indent="2"/>
    </xf>
    <xf numFmtId="0" fontId="8" fillId="0" borderId="6" xfId="0" applyFont="1" applyBorder="1" applyAlignment="1">
      <alignment horizontal="right"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8" fillId="0" borderId="7" xfId="0" applyFont="1" applyBorder="1" applyAlignment="1">
      <alignment horizontal="right" vertical="center" wrapText="1"/>
    </xf>
    <xf numFmtId="0" fontId="45" fillId="0" borderId="3" xfId="0" applyFont="1" applyBorder="1" applyAlignment="1" applyProtection="1">
      <alignment horizontal="center" vertical="center" wrapText="1"/>
      <protection hidden="1"/>
    </xf>
    <xf numFmtId="0" fontId="45" fillId="0" borderId="5" xfId="0" applyFont="1" applyBorder="1" applyAlignment="1" applyProtection="1">
      <alignment horizontal="center" vertical="center" wrapText="1"/>
      <protection hidden="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46" fillId="6" borderId="0" xfId="0" applyFont="1" applyFill="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0" fontId="47" fillId="0" borderId="12" xfId="0" applyFont="1" applyBorder="1" applyAlignment="1">
      <alignment horizontal="center" vertical="center"/>
    </xf>
    <xf numFmtId="0" fontId="3" fillId="0" borderId="0" xfId="0" applyFont="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11" fillId="0" borderId="15" xfId="0" applyFont="1" applyBorder="1" applyAlignment="1">
      <alignment horizontal="left" shrinkToFit="1"/>
    </xf>
    <xf numFmtId="0" fontId="49" fillId="0" borderId="13" xfId="0" applyFont="1" applyBorder="1" applyAlignment="1">
      <alignment horizontal="left" shrinkToFit="1"/>
    </xf>
    <xf numFmtId="0" fontId="8" fillId="8" borderId="20" xfId="0" applyFont="1" applyFill="1" applyBorder="1" applyAlignment="1">
      <alignment horizontal="center"/>
    </xf>
    <xf numFmtId="0" fontId="71" fillId="0" borderId="3" xfId="0" applyFont="1" applyBorder="1" applyAlignment="1" applyProtection="1">
      <alignment horizontal="center" vertical="center"/>
      <protection hidden="1"/>
    </xf>
    <xf numFmtId="0" fontId="71" fillId="0" borderId="99" xfId="0" applyFont="1" applyBorder="1" applyAlignment="1" applyProtection="1">
      <alignment horizontal="center" vertical="center"/>
      <protection hidden="1"/>
    </xf>
    <xf numFmtId="0" fontId="8" fillId="0" borderId="0" xfId="0" applyFont="1" applyAlignment="1">
      <alignment horizont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14" fontId="8" fillId="0" borderId="18" xfId="0" applyNumberFormat="1" applyFont="1" applyBorder="1" applyAlignment="1">
      <alignment horizontal="left" vertical="center"/>
    </xf>
    <xf numFmtId="0" fontId="8" fillId="0" borderId="19" xfId="0" applyFont="1" applyBorder="1" applyAlignment="1">
      <alignment horizontal="left" vertical="center"/>
    </xf>
    <xf numFmtId="0" fontId="50" fillId="0" borderId="0" xfId="0" applyFont="1" applyAlignment="1">
      <alignment horizontal="left" vertical="center" wrapText="1"/>
    </xf>
    <xf numFmtId="0" fontId="11" fillId="0" borderId="0" xfId="0" applyFont="1" applyAlignment="1">
      <alignment vertical="center" wrapText="1"/>
    </xf>
    <xf numFmtId="0" fontId="8" fillId="0" borderId="0" xfId="0" applyFont="1" applyAlignment="1">
      <alignment vertical="center"/>
    </xf>
    <xf numFmtId="0" fontId="12" fillId="7" borderId="0" xfId="0" applyFont="1" applyFill="1" applyAlignment="1">
      <alignment horizontal="left" vertical="center"/>
    </xf>
    <xf numFmtId="0" fontId="7" fillId="0" borderId="0" xfId="0" applyFont="1" applyAlignment="1">
      <alignment horizontal="left" vertical="center"/>
    </xf>
    <xf numFmtId="0" fontId="8" fillId="7" borderId="0" xfId="0" applyFont="1" applyFill="1" applyAlignment="1">
      <alignment horizontal="center" vertical="center"/>
    </xf>
    <xf numFmtId="0" fontId="13" fillId="0" borderId="0" xfId="0" applyFont="1" applyAlignment="1">
      <alignment horizontal="left"/>
    </xf>
    <xf numFmtId="1" fontId="10" fillId="5" borderId="52" xfId="0" applyNumberFormat="1" applyFont="1" applyFill="1" applyBorder="1" applyAlignment="1">
      <alignment horizontal="right" vertical="center"/>
    </xf>
    <xf numFmtId="1" fontId="10" fillId="5" borderId="53" xfId="0" applyNumberFormat="1" applyFont="1" applyFill="1" applyBorder="1" applyAlignment="1">
      <alignment horizontal="right" vertical="center"/>
    </xf>
    <xf numFmtId="0" fontId="9" fillId="13" borderId="20" xfId="0" applyFont="1" applyFill="1" applyBorder="1" applyAlignment="1">
      <alignment horizontal="center" vertical="center"/>
    </xf>
    <xf numFmtId="0" fontId="45" fillId="0" borderId="3" xfId="0" applyFont="1" applyBorder="1" applyAlignment="1" applyProtection="1">
      <alignment horizontal="left" vertical="center" indent="2"/>
      <protection locked="0"/>
    </xf>
    <xf numFmtId="0" fontId="45" fillId="0" borderId="13" xfId="0" applyFont="1" applyBorder="1" applyAlignment="1" applyProtection="1">
      <alignment horizontal="left" vertical="center" indent="2"/>
      <protection locked="0"/>
    </xf>
    <xf numFmtId="0" fontId="45" fillId="0" borderId="5" xfId="0" applyFont="1" applyBorder="1" applyAlignment="1" applyProtection="1">
      <alignment horizontal="left" vertical="center" indent="2"/>
      <protection locked="0"/>
    </xf>
    <xf numFmtId="0" fontId="3" fillId="0" borderId="3" xfId="0" applyFont="1" applyBorder="1" applyAlignment="1" applyProtection="1">
      <alignment horizontal="center" vertical="center"/>
      <protection locked="0" hidden="1"/>
    </xf>
    <xf numFmtId="0" fontId="3" fillId="0" borderId="5" xfId="0" applyFont="1" applyBorder="1" applyAlignment="1" applyProtection="1">
      <alignment horizontal="center" vertical="center"/>
      <protection locked="0" hidden="1"/>
    </xf>
    <xf numFmtId="0" fontId="45" fillId="0" borderId="4" xfId="0" applyFont="1" applyBorder="1" applyAlignment="1" applyProtection="1">
      <alignment horizontal="center" vertical="center" wrapText="1"/>
      <protection locked="0"/>
    </xf>
    <xf numFmtId="0" fontId="45"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hidden="1"/>
    </xf>
    <xf numFmtId="0" fontId="3" fillId="0" borderId="5" xfId="0" applyFont="1" applyBorder="1" applyAlignment="1" applyProtection="1">
      <alignment horizontal="center" vertical="center" wrapText="1"/>
      <protection locked="0" hidden="1"/>
    </xf>
    <xf numFmtId="0" fontId="45" fillId="0" borderId="0" xfId="0" applyFont="1" applyAlignment="1" applyProtection="1">
      <alignment horizontal="center" vertical="center"/>
      <protection hidden="1"/>
    </xf>
    <xf numFmtId="0" fontId="45" fillId="0" borderId="14" xfId="0" applyFont="1" applyBorder="1" applyAlignment="1" applyProtection="1">
      <alignment horizontal="center" vertical="center"/>
      <protection hidden="1"/>
    </xf>
    <xf numFmtId="0" fontId="49" fillId="0" borderId="16" xfId="0" applyFont="1" applyBorder="1" applyAlignment="1">
      <alignment horizontal="left" shrinkToFit="1"/>
    </xf>
    <xf numFmtId="0" fontId="40" fillId="0" borderId="0" xfId="0" applyFont="1"/>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7" fillId="0" borderId="10" xfId="0" applyFont="1" applyBorder="1" applyAlignment="1" applyProtection="1">
      <alignment horizontal="center" vertical="center"/>
      <protection locked="0"/>
    </xf>
    <xf numFmtId="0" fontId="47" fillId="0" borderId="11" xfId="0" applyFont="1" applyBorder="1" applyAlignment="1" applyProtection="1">
      <alignment horizontal="center" vertical="center"/>
      <protection locked="0"/>
    </xf>
    <xf numFmtId="0" fontId="47" fillId="0" borderId="12" xfId="0" applyFont="1" applyBorder="1" applyAlignment="1" applyProtection="1">
      <alignment horizontal="center" vertical="center"/>
      <protection locked="0"/>
    </xf>
    <xf numFmtId="0" fontId="8" fillId="0" borderId="0" xfId="0" applyFont="1" applyAlignment="1" applyProtection="1">
      <alignment horizontal="center"/>
      <protection locked="0"/>
    </xf>
    <xf numFmtId="0" fontId="8" fillId="8" borderId="20" xfId="0" applyFont="1" applyFill="1" applyBorder="1" applyAlignment="1" applyProtection="1">
      <alignment horizont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2" fillId="7" borderId="0" xfId="0" applyFont="1" applyFill="1" applyAlignment="1" applyProtection="1">
      <alignment horizontal="left" vertical="center"/>
      <protection locked="0"/>
    </xf>
    <xf numFmtId="0" fontId="7" fillId="0" borderId="0" xfId="0" applyFont="1" applyAlignment="1" applyProtection="1">
      <alignment horizontal="left" vertical="center"/>
      <protection locked="0"/>
    </xf>
    <xf numFmtId="0" fontId="8" fillId="7" borderId="0" xfId="0" applyFont="1" applyFill="1" applyAlignment="1" applyProtection="1">
      <alignment horizontal="center" vertical="center"/>
      <protection locked="0"/>
    </xf>
    <xf numFmtId="0" fontId="14" fillId="13" borderId="20" xfId="0" applyFont="1" applyFill="1" applyBorder="1" applyAlignment="1" applyProtection="1">
      <alignment horizontal="center" vertical="center"/>
      <protection hidden="1"/>
    </xf>
    <xf numFmtId="0" fontId="29" fillId="2" borderId="55" xfId="0" applyFont="1" applyFill="1" applyBorder="1" applyAlignment="1">
      <alignment horizontal="right"/>
    </xf>
    <xf numFmtId="0" fontId="29" fillId="2" borderId="96" xfId="0" applyFont="1" applyFill="1" applyBorder="1" applyAlignment="1">
      <alignment horizontal="right"/>
    </xf>
    <xf numFmtId="0" fontId="11" fillId="0" borderId="0" xfId="0" applyFont="1" applyAlignment="1">
      <alignment horizontal="center"/>
    </xf>
    <xf numFmtId="0" fontId="11" fillId="0" borderId="29" xfId="0" applyFont="1" applyBorder="1" applyAlignment="1">
      <alignment horizontal="center"/>
    </xf>
    <xf numFmtId="0" fontId="29" fillId="2" borderId="60" xfId="0" applyFont="1" applyFill="1" applyBorder="1" applyAlignment="1">
      <alignment horizontal="left"/>
    </xf>
    <xf numFmtId="0" fontId="29" fillId="2" borderId="61" xfId="0" applyFont="1" applyFill="1" applyBorder="1" applyAlignment="1">
      <alignment horizontal="left"/>
    </xf>
    <xf numFmtId="0" fontId="50" fillId="0" borderId="60" xfId="0" applyFont="1" applyBorder="1" applyAlignment="1">
      <alignment horizontal="center"/>
    </xf>
    <xf numFmtId="0" fontId="50" fillId="0" borderId="61" xfId="0" applyFont="1" applyBorder="1" applyAlignment="1">
      <alignment horizontal="center"/>
    </xf>
    <xf numFmtId="2" fontId="3" fillId="0" borderId="68" xfId="0" applyNumberFormat="1" applyFont="1" applyBorder="1" applyAlignment="1" applyProtection="1">
      <alignment horizontal="center"/>
      <protection locked="0"/>
    </xf>
    <xf numFmtId="2" fontId="3" fillId="0" borderId="48" xfId="0" applyNumberFormat="1" applyFont="1" applyBorder="1" applyAlignment="1" applyProtection="1">
      <alignment horizontal="center"/>
      <protection locked="0"/>
    </xf>
    <xf numFmtId="7" fontId="8" fillId="0" borderId="69" xfId="0" applyNumberFormat="1" applyFont="1" applyBorder="1" applyAlignment="1">
      <alignment horizontal="center"/>
    </xf>
    <xf numFmtId="7" fontId="8" fillId="0" borderId="26" xfId="0" applyNumberFormat="1" applyFont="1" applyBorder="1" applyAlignment="1">
      <alignment horizontal="center"/>
    </xf>
    <xf numFmtId="2" fontId="3" fillId="0" borderId="69" xfId="0" applyNumberFormat="1" applyFont="1" applyBorder="1" applyAlignment="1" applyProtection="1">
      <alignment horizontal="center"/>
      <protection locked="0"/>
    </xf>
    <xf numFmtId="2" fontId="3" fillId="0" borderId="26" xfId="0" applyNumberFormat="1" applyFont="1" applyBorder="1" applyAlignment="1" applyProtection="1">
      <alignment horizontal="center"/>
      <protection locked="0"/>
    </xf>
    <xf numFmtId="2" fontId="21" fillId="0" borderId="68" xfId="0" applyNumberFormat="1" applyFont="1" applyBorder="1" applyAlignment="1">
      <alignment horizontal="center"/>
    </xf>
    <xf numFmtId="2" fontId="21" fillId="0" borderId="74" xfId="0" applyNumberFormat="1" applyFont="1" applyBorder="1" applyAlignment="1">
      <alignment horizontal="center"/>
    </xf>
    <xf numFmtId="0" fontId="11" fillId="0" borderId="0" xfId="0" applyFont="1" applyAlignment="1" applyProtection="1">
      <alignment horizontal="center"/>
      <protection locked="0"/>
    </xf>
    <xf numFmtId="0" fontId="11" fillId="0" borderId="29" xfId="0" applyFont="1" applyBorder="1" applyAlignment="1" applyProtection="1">
      <alignment horizontal="center"/>
      <protection locked="0"/>
    </xf>
    <xf numFmtId="0" fontId="3" fillId="0" borderId="66" xfId="0" applyFont="1" applyBorder="1" applyAlignment="1" applyProtection="1">
      <alignment horizontal="center"/>
      <protection locked="0"/>
    </xf>
    <xf numFmtId="0" fontId="3" fillId="0" borderId="33" xfId="0" applyFont="1" applyBorder="1" applyAlignment="1" applyProtection="1">
      <alignment horizontal="center"/>
      <protection locked="0"/>
    </xf>
    <xf numFmtId="0" fontId="8" fillId="0" borderId="67" xfId="0" applyFont="1" applyBorder="1" applyAlignment="1">
      <alignment horizontal="center"/>
    </xf>
    <xf numFmtId="0" fontId="8" fillId="0" borderId="34" xfId="0" applyFont="1" applyBorder="1" applyAlignment="1">
      <alignment horizontal="center"/>
    </xf>
    <xf numFmtId="7" fontId="8" fillId="0" borderId="67" xfId="0" applyNumberFormat="1" applyFont="1" applyBorder="1" applyAlignment="1">
      <alignment horizontal="center"/>
    </xf>
    <xf numFmtId="7" fontId="8" fillId="0" borderId="71" xfId="0" applyNumberFormat="1" applyFont="1" applyBorder="1" applyAlignment="1">
      <alignment horizontal="center"/>
    </xf>
    <xf numFmtId="2" fontId="3" fillId="0" borderId="72" xfId="0" applyNumberFormat="1" applyFont="1" applyBorder="1" applyAlignment="1" applyProtection="1">
      <alignment horizontal="center"/>
      <protection locked="0"/>
    </xf>
    <xf numFmtId="7" fontId="8" fillId="0" borderId="34" xfId="0" applyNumberFormat="1" applyFont="1" applyBorder="1" applyAlignment="1">
      <alignment horizontal="center"/>
    </xf>
    <xf numFmtId="0" fontId="50" fillId="0" borderId="46"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75" xfId="0" applyFont="1" applyBorder="1" applyAlignment="1" applyProtection="1">
      <alignment horizontal="left" vertical="top" wrapText="1"/>
      <protection locked="0"/>
    </xf>
    <xf numFmtId="0" fontId="3" fillId="0" borderId="5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85" xfId="0" applyFont="1" applyBorder="1" applyAlignment="1" applyProtection="1">
      <alignment horizontal="left" vertical="top" wrapText="1"/>
      <protection locked="0"/>
    </xf>
    <xf numFmtId="0" fontId="3" fillId="0" borderId="86" xfId="0" applyFont="1" applyBorder="1" applyAlignment="1" applyProtection="1">
      <alignment horizontal="left" vertical="top" wrapText="1"/>
      <protection locked="0"/>
    </xf>
    <xf numFmtId="0" fontId="3" fillId="0" borderId="87" xfId="0" applyFont="1" applyBorder="1" applyAlignment="1" applyProtection="1">
      <alignment horizontal="left" vertical="top" wrapText="1"/>
      <protection locked="0"/>
    </xf>
    <xf numFmtId="0" fontId="11" fillId="0" borderId="76" xfId="0" applyFont="1" applyBorder="1" applyAlignment="1">
      <alignment horizontal="left" vertical="top" wrapText="1"/>
    </xf>
    <xf numFmtId="0" fontId="11" fillId="0" borderId="0" xfId="0" applyFont="1" applyAlignment="1">
      <alignment horizontal="left" vertical="top" wrapText="1"/>
    </xf>
    <xf numFmtId="0" fontId="11" fillId="0" borderId="88" xfId="0" applyFont="1" applyBorder="1" applyAlignment="1">
      <alignment horizontal="left" vertical="top" wrapText="1"/>
    </xf>
    <xf numFmtId="0" fontId="11" fillId="0" borderId="49" xfId="0" applyFont="1" applyBorder="1" applyAlignment="1">
      <alignment horizontal="left" vertical="top" wrapText="1"/>
    </xf>
    <xf numFmtId="0" fontId="7" fillId="0" borderId="70" xfId="0" applyFont="1" applyBorder="1" applyAlignment="1">
      <alignment horizontal="center"/>
    </xf>
    <xf numFmtId="0" fontId="7" fillId="0" borderId="73" xfId="0" applyFont="1" applyBorder="1" applyAlignment="1">
      <alignment horizontal="center"/>
    </xf>
    <xf numFmtId="0" fontId="16" fillId="9" borderId="57" xfId="0" applyFont="1" applyFill="1" applyBorder="1" applyAlignment="1">
      <alignment horizontal="center"/>
    </xf>
    <xf numFmtId="0" fontId="16" fillId="9" borderId="0" xfId="0" applyFont="1" applyFill="1" applyAlignment="1">
      <alignment horizontal="center"/>
    </xf>
    <xf numFmtId="0" fontId="16" fillId="9" borderId="29" xfId="0" applyFont="1" applyFill="1" applyBorder="1" applyAlignment="1">
      <alignment horizontal="center"/>
    </xf>
    <xf numFmtId="0" fontId="16" fillId="9" borderId="60" xfId="0" applyFont="1" applyFill="1" applyBorder="1" applyAlignment="1">
      <alignment horizontal="center"/>
    </xf>
    <xf numFmtId="0" fontId="16" fillId="9" borderId="61" xfId="0" applyFont="1" applyFill="1" applyBorder="1" applyAlignment="1">
      <alignment horizontal="center"/>
    </xf>
    <xf numFmtId="0" fontId="16" fillId="9" borderId="62" xfId="0" applyFont="1" applyFill="1" applyBorder="1" applyAlignment="1">
      <alignment horizontal="center"/>
    </xf>
    <xf numFmtId="0" fontId="63" fillId="0" borderId="57" xfId="0" applyFont="1" applyBorder="1" applyAlignment="1">
      <alignment horizontal="center"/>
    </xf>
    <xf numFmtId="0" fontId="63" fillId="0" borderId="29" xfId="0" applyFont="1" applyBorder="1" applyAlignment="1">
      <alignment horizontal="center"/>
    </xf>
    <xf numFmtId="0" fontId="57" fillId="0" borderId="57" xfId="0" applyFont="1" applyBorder="1" applyAlignment="1">
      <alignment horizontal="center" vertical="center"/>
    </xf>
    <xf numFmtId="0" fontId="57" fillId="0" borderId="29" xfId="0" applyFont="1" applyBorder="1" applyAlignment="1">
      <alignment horizontal="center" vertical="center"/>
    </xf>
    <xf numFmtId="0" fontId="48" fillId="0" borderId="57" xfId="0" applyFont="1" applyBorder="1" applyAlignment="1">
      <alignment horizontal="center" vertical="center"/>
    </xf>
    <xf numFmtId="0" fontId="48" fillId="0" borderId="0" xfId="0" applyFont="1" applyAlignment="1">
      <alignment horizontal="center" vertical="center"/>
    </xf>
    <xf numFmtId="0" fontId="27" fillId="0" borderId="57" xfId="0" applyFont="1" applyBorder="1" applyAlignment="1">
      <alignment horizontal="center" vertical="center"/>
    </xf>
    <xf numFmtId="0" fontId="27" fillId="0" borderId="29" xfId="0" applyFont="1" applyBorder="1" applyAlignment="1">
      <alignment horizontal="center" vertical="center"/>
    </xf>
    <xf numFmtId="0" fontId="11" fillId="0" borderId="57" xfId="0" applyFont="1" applyBorder="1" applyAlignment="1">
      <alignment horizontal="center"/>
    </xf>
    <xf numFmtId="0" fontId="63" fillId="0" borderId="60" xfId="0" applyFont="1" applyBorder="1" applyAlignment="1">
      <alignment horizontal="center" vertical="center"/>
    </xf>
    <xf numFmtId="0" fontId="63" fillId="0" borderId="62" xfId="0" applyFont="1" applyBorder="1" applyAlignment="1">
      <alignment horizontal="center" vertical="center"/>
    </xf>
    <xf numFmtId="0" fontId="57" fillId="0" borderId="60" xfId="0" applyFont="1" applyBorder="1" applyAlignment="1">
      <alignment horizontal="center" vertical="center"/>
    </xf>
    <xf numFmtId="0" fontId="57" fillId="0" borderId="62" xfId="0" applyFont="1" applyBorder="1" applyAlignment="1">
      <alignment horizontal="center" vertical="center"/>
    </xf>
    <xf numFmtId="0" fontId="27" fillId="0" borderId="60"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48" fillId="0" borderId="29" xfId="0" applyFont="1" applyBorder="1" applyAlignment="1">
      <alignment horizontal="center" vertical="center"/>
    </xf>
    <xf numFmtId="0" fontId="11" fillId="0" borderId="57" xfId="0" applyFont="1" applyBorder="1" applyAlignment="1">
      <alignment horizontal="center" vertical="center"/>
    </xf>
    <xf numFmtId="0" fontId="11" fillId="0" borderId="0" xfId="0" applyFont="1" applyAlignment="1">
      <alignment horizontal="center" vertical="center"/>
    </xf>
    <xf numFmtId="0" fontId="7" fillId="0" borderId="57" xfId="0" applyFont="1" applyBorder="1" applyAlignment="1">
      <alignment horizontal="center"/>
    </xf>
    <xf numFmtId="0" fontId="7" fillId="0" borderId="29" xfId="0" applyFont="1" applyBorder="1" applyAlignment="1">
      <alignment horizontal="center"/>
    </xf>
    <xf numFmtId="0" fontId="63" fillId="0" borderId="57" xfId="0" applyFont="1" applyBorder="1" applyAlignment="1">
      <alignment horizontal="center" vertical="center"/>
    </xf>
    <xf numFmtId="0" fontId="63" fillId="0" borderId="29"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11" fillId="0" borderId="46" xfId="0" applyFont="1" applyBorder="1" applyAlignment="1">
      <alignment horizontal="center" vertical="center"/>
    </xf>
    <xf numFmtId="0" fontId="11" fillId="0" borderId="25" xfId="0" applyFont="1" applyBorder="1" applyAlignment="1">
      <alignment horizontal="center" vertical="center"/>
    </xf>
    <xf numFmtId="0" fontId="48" fillId="0" borderId="46" xfId="0" applyFont="1" applyBorder="1" applyAlignment="1">
      <alignment horizontal="center" vertical="center"/>
    </xf>
    <xf numFmtId="0" fontId="48" fillId="0" borderId="47" xfId="0" applyFont="1" applyBorder="1" applyAlignment="1">
      <alignment horizontal="center" vertical="center"/>
    </xf>
    <xf numFmtId="0" fontId="11" fillId="0" borderId="46" xfId="0" applyFont="1" applyBorder="1" applyAlignment="1">
      <alignment horizontal="center"/>
    </xf>
    <xf numFmtId="0" fontId="11" fillId="0" borderId="47" xfId="0" applyFont="1" applyBorder="1" applyAlignment="1">
      <alignment horizontal="center"/>
    </xf>
    <xf numFmtId="0" fontId="5" fillId="9" borderId="57" xfId="0" applyFont="1" applyFill="1" applyBorder="1" applyAlignment="1">
      <alignment horizontal="left"/>
    </xf>
    <xf numFmtId="0" fontId="5" fillId="9" borderId="0" xfId="0" applyFont="1" applyFill="1" applyAlignment="1">
      <alignment horizontal="left"/>
    </xf>
    <xf numFmtId="0" fontId="5" fillId="9" borderId="29" xfId="0" applyFont="1" applyFill="1" applyBorder="1" applyAlignment="1">
      <alignment horizontal="left"/>
    </xf>
    <xf numFmtId="0" fontId="5" fillId="9" borderId="21" xfId="0" applyFont="1" applyFill="1" applyBorder="1" applyAlignment="1">
      <alignment horizontal="center" vertical="center"/>
    </xf>
    <xf numFmtId="0" fontId="5" fillId="9" borderId="22" xfId="0" applyFont="1" applyFill="1" applyBorder="1" applyAlignment="1">
      <alignment horizontal="center" vertical="center"/>
    </xf>
    <xf numFmtId="2" fontId="3" fillId="0" borderId="92" xfId="0" applyNumberFormat="1" applyFont="1" applyBorder="1" applyAlignment="1" applyProtection="1">
      <alignment horizontal="center"/>
      <protection locked="0"/>
    </xf>
    <xf numFmtId="2" fontId="3" fillId="0" borderId="93" xfId="0" applyNumberFormat="1" applyFont="1" applyBorder="1" applyAlignment="1" applyProtection="1">
      <alignment horizontal="center"/>
      <protection locked="0"/>
    </xf>
    <xf numFmtId="0" fontId="50" fillId="0" borderId="25" xfId="0" applyFont="1" applyBorder="1" applyAlignment="1" applyProtection="1">
      <alignment horizontal="left" vertical="top" wrapText="1"/>
      <protection locked="0"/>
    </xf>
    <xf numFmtId="0" fontId="50" fillId="0" borderId="75" xfId="0" applyFont="1" applyBorder="1" applyAlignment="1" applyProtection="1">
      <alignment horizontal="left" vertical="top" wrapText="1"/>
      <protection locked="0"/>
    </xf>
    <xf numFmtId="0" fontId="50" fillId="0" borderId="57" xfId="0" applyFont="1" applyBorder="1" applyAlignment="1" applyProtection="1">
      <alignment horizontal="left" vertical="top" wrapText="1"/>
      <protection locked="0"/>
    </xf>
    <xf numFmtId="0" fontId="50" fillId="0" borderId="0" xfId="0" applyFont="1" applyAlignment="1" applyProtection="1">
      <alignment horizontal="left" vertical="top" wrapText="1"/>
      <protection locked="0"/>
    </xf>
    <xf numFmtId="0" fontId="50" fillId="0" borderId="14" xfId="0" applyFont="1" applyBorder="1" applyAlignment="1" applyProtection="1">
      <alignment horizontal="left" vertical="top" wrapText="1"/>
      <protection locked="0"/>
    </xf>
    <xf numFmtId="0" fontId="50" fillId="0" borderId="85" xfId="0" applyFont="1" applyBorder="1" applyAlignment="1" applyProtection="1">
      <alignment horizontal="left" vertical="top" wrapText="1"/>
      <protection locked="0"/>
    </xf>
    <xf numFmtId="0" fontId="50" fillId="0" borderId="86" xfId="0" applyFont="1" applyBorder="1" applyAlignment="1" applyProtection="1">
      <alignment horizontal="left" vertical="top" wrapText="1"/>
      <protection locked="0"/>
    </xf>
    <xf numFmtId="0" fontId="50" fillId="0" borderId="87" xfId="0" applyFont="1" applyBorder="1" applyAlignment="1" applyProtection="1">
      <alignment horizontal="left" vertical="top" wrapText="1"/>
      <protection locked="0"/>
    </xf>
    <xf numFmtId="0" fontId="11" fillId="0" borderId="69" xfId="0" applyFont="1" applyBorder="1" applyAlignment="1" applyProtection="1">
      <alignment horizontal="center"/>
      <protection locked="0"/>
    </xf>
    <xf numFmtId="0" fontId="11" fillId="0" borderId="68" xfId="0" applyFont="1" applyBorder="1" applyAlignment="1" applyProtection="1">
      <alignment horizontal="center"/>
      <protection locked="0"/>
    </xf>
    <xf numFmtId="0" fontId="50" fillId="0" borderId="94" xfId="0" applyFont="1" applyBorder="1" applyAlignment="1">
      <alignment horizontal="center"/>
    </xf>
    <xf numFmtId="0" fontId="5" fillId="9" borderId="26" xfId="0" applyFont="1" applyFill="1" applyBorder="1" applyAlignment="1">
      <alignment horizontal="center" vertical="center"/>
    </xf>
    <xf numFmtId="0" fontId="5" fillId="9" borderId="48" xfId="0" applyFont="1" applyFill="1" applyBorder="1" applyAlignment="1">
      <alignment horizontal="center" vertical="center"/>
    </xf>
    <xf numFmtId="0" fontId="3" fillId="0" borderId="57"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14" fontId="8" fillId="10" borderId="40" xfId="0" quotePrefix="1" applyNumberFormat="1" applyFont="1" applyFill="1" applyBorder="1" applyAlignment="1">
      <alignment horizontal="center" vertical="center"/>
    </xf>
    <xf numFmtId="14" fontId="8" fillId="10" borderId="43" xfId="0" quotePrefix="1" applyNumberFormat="1" applyFont="1" applyFill="1" applyBorder="1" applyAlignment="1">
      <alignment horizontal="center" vertical="center"/>
    </xf>
    <xf numFmtId="14" fontId="8" fillId="0" borderId="40" xfId="0" quotePrefix="1" applyNumberFormat="1" applyFont="1" applyBorder="1" applyAlignment="1">
      <alignment horizontal="center" vertical="center"/>
    </xf>
    <xf numFmtId="14" fontId="8" fillId="0" borderId="43" xfId="0" quotePrefix="1" applyNumberFormat="1" applyFont="1" applyBorder="1" applyAlignment="1">
      <alignment horizontal="center" vertical="center"/>
    </xf>
    <xf numFmtId="0" fontId="50" fillId="0" borderId="46"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47" xfId="0" applyFont="1" applyBorder="1" applyAlignment="1">
      <alignment horizontal="center" vertical="center" wrapText="1"/>
    </xf>
    <xf numFmtId="0" fontId="50" fillId="0" borderId="34"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48" xfId="0" applyFont="1" applyBorder="1" applyAlignment="1">
      <alignment horizontal="center" vertical="center" wrapText="1"/>
    </xf>
    <xf numFmtId="44" fontId="22" fillId="0" borderId="32" xfId="0" applyNumberFormat="1" applyFont="1" applyBorder="1" applyAlignment="1" applyProtection="1">
      <alignment horizontal="center"/>
      <protection locked="0"/>
    </xf>
    <xf numFmtId="44" fontId="22" fillId="0" borderId="20" xfId="0" applyNumberFormat="1" applyFont="1" applyBorder="1" applyAlignment="1" applyProtection="1">
      <alignment horizontal="center"/>
      <protection locked="0"/>
    </xf>
  </cellXfs>
  <cellStyles count="2">
    <cellStyle name="Hyperlink" xfId="1" builtinId="8"/>
    <cellStyle name="Normal" xfId="0" builtinId="0"/>
  </cellStyles>
  <dxfs count="2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color theme="2" tint="-0.24994659260841701"/>
      </font>
    </dxf>
    <dxf>
      <font>
        <b val="0"/>
        <i/>
        <color theme="2" tint="-0.24994659260841701"/>
      </font>
    </dxf>
    <dxf>
      <font>
        <b val="0"/>
        <i/>
        <color theme="2" tint="-0.24994659260841701"/>
      </font>
    </dxf>
    <dxf>
      <font>
        <b/>
        <i val="0"/>
        <color theme="1"/>
      </font>
    </dxf>
    <dxf>
      <font>
        <b/>
        <i val="0"/>
        <color theme="1"/>
      </font>
    </dxf>
    <dxf>
      <font>
        <b/>
        <i val="0"/>
        <color theme="1"/>
      </font>
    </dxf>
    <dxf>
      <font>
        <b val="0"/>
        <i/>
        <color theme="2" tint="-0.24994659260841701"/>
      </font>
    </dxf>
    <dxf>
      <font>
        <b val="0"/>
        <i/>
        <color theme="2" tint="-0.24994659260841701"/>
      </font>
    </dxf>
    <dxf>
      <font>
        <b val="0"/>
        <i/>
        <color theme="2" tint="-0.24994659260841701"/>
      </font>
    </dxf>
    <dxf>
      <font>
        <b val="0"/>
        <i/>
        <color theme="2" tint="-0.24994659260841701"/>
      </font>
    </dxf>
    <dxf>
      <font>
        <b val="0"/>
        <i/>
        <color theme="2" tint="-0.24994659260841701"/>
      </font>
    </dxf>
    <dxf>
      <font>
        <b/>
        <i val="0"/>
        <color theme="1"/>
      </font>
    </dxf>
    <dxf>
      <font>
        <b/>
        <i val="0"/>
        <color theme="1"/>
      </font>
    </dxf>
    <dxf>
      <font>
        <b/>
        <i val="0"/>
        <color theme="1"/>
      </font>
    </dxf>
    <dxf>
      <font>
        <b val="0"/>
        <i/>
        <color theme="2"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mn.gov/MDE/dse/early/elprog/sch/"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FA032-9ECC-435F-95EC-755698B0E93C}">
  <sheetPr codeName="Sheet1">
    <tabColor theme="1"/>
  </sheetPr>
  <dimension ref="B1:J111"/>
  <sheetViews>
    <sheetView showGridLines="0" showRowColHeaders="0" tabSelected="1" workbookViewId="0">
      <selection activeCell="B3" sqref="B3"/>
    </sheetView>
  </sheetViews>
  <sheetFormatPr defaultColWidth="9.140625" defaultRowHeight="15" x14ac:dyDescent="0.25"/>
  <cols>
    <col min="1" max="1" width="5.85546875" style="6" customWidth="1"/>
    <col min="2" max="2" width="156" style="63" customWidth="1"/>
    <col min="3" max="16384" width="9.140625" style="6"/>
  </cols>
  <sheetData>
    <row r="1" spans="2:10" ht="25.5" customHeight="1" x14ac:dyDescent="0.25"/>
    <row r="2" spans="2:10" ht="20.100000000000001" customHeight="1" x14ac:dyDescent="0.25">
      <c r="B2" s="64" t="s">
        <v>0</v>
      </c>
      <c r="C2" s="65"/>
      <c r="D2" s="65"/>
      <c r="E2" s="65"/>
      <c r="F2" s="65"/>
      <c r="G2" s="65"/>
      <c r="H2" s="65"/>
      <c r="I2" s="65"/>
      <c r="J2" s="65"/>
    </row>
    <row r="3" spans="2:10" ht="20.100000000000001" customHeight="1" x14ac:dyDescent="0.3">
      <c r="B3" s="1" t="s">
        <v>1</v>
      </c>
      <c r="C3" s="65"/>
      <c r="D3" s="65"/>
      <c r="E3" s="65"/>
      <c r="F3" s="65"/>
      <c r="G3" s="65"/>
      <c r="H3" s="65"/>
      <c r="I3" s="65"/>
      <c r="J3" s="65"/>
    </row>
    <row r="4" spans="2:10" ht="20.100000000000001" customHeight="1" x14ac:dyDescent="0.25">
      <c r="B4" s="2" t="s">
        <v>2</v>
      </c>
      <c r="C4" s="65"/>
      <c r="D4" s="65"/>
      <c r="E4" s="65"/>
      <c r="F4" s="65"/>
      <c r="G4" s="65"/>
      <c r="H4" s="65"/>
      <c r="I4" s="65"/>
      <c r="J4" s="65"/>
    </row>
    <row r="5" spans="2:10" ht="20.100000000000001" customHeight="1" x14ac:dyDescent="0.25">
      <c r="B5" s="66" t="s">
        <v>3</v>
      </c>
      <c r="C5" s="65"/>
      <c r="D5" s="65"/>
      <c r="E5" s="65"/>
      <c r="F5" s="65"/>
      <c r="G5" s="65"/>
      <c r="H5" s="65"/>
      <c r="I5" s="65"/>
      <c r="J5" s="65"/>
    </row>
    <row r="6" spans="2:10" ht="15" customHeight="1" x14ac:dyDescent="0.25">
      <c r="B6" s="64" t="s">
        <v>4</v>
      </c>
      <c r="C6" s="65"/>
      <c r="D6" s="65"/>
      <c r="E6" s="65"/>
      <c r="F6" s="65"/>
      <c r="G6" s="65"/>
      <c r="H6" s="65"/>
      <c r="I6" s="65"/>
      <c r="J6" s="65"/>
    </row>
    <row r="7" spans="2:10" ht="12.75" customHeight="1" x14ac:dyDescent="0.25">
      <c r="B7" s="64"/>
      <c r="C7" s="65"/>
      <c r="D7" s="65"/>
      <c r="E7" s="65"/>
      <c r="F7" s="65"/>
      <c r="G7" s="65"/>
      <c r="H7" s="65"/>
      <c r="I7" s="65"/>
      <c r="J7" s="65"/>
    </row>
    <row r="8" spans="2:10" ht="24.95" customHeight="1" x14ac:dyDescent="0.25">
      <c r="B8" s="68"/>
      <c r="C8" s="65"/>
      <c r="D8" s="65"/>
      <c r="E8" s="65"/>
      <c r="F8" s="65"/>
      <c r="G8" s="65"/>
      <c r="H8" s="65"/>
      <c r="I8" s="65"/>
      <c r="J8" s="65"/>
    </row>
    <row r="9" spans="2:10" ht="18.95" customHeight="1" x14ac:dyDescent="0.25">
      <c r="B9" s="69" t="s">
        <v>5</v>
      </c>
      <c r="C9" s="65"/>
      <c r="D9" s="65"/>
      <c r="E9" s="65"/>
      <c r="F9" s="65"/>
      <c r="G9" s="65"/>
      <c r="H9" s="65"/>
      <c r="I9" s="65"/>
      <c r="J9" s="65"/>
    </row>
    <row r="10" spans="2:10" ht="18" customHeight="1" x14ac:dyDescent="0.25">
      <c r="B10" s="67" t="s">
        <v>6</v>
      </c>
      <c r="C10" s="65"/>
      <c r="D10" s="65"/>
      <c r="E10" s="65"/>
      <c r="F10" s="65"/>
      <c r="G10" s="65"/>
      <c r="H10" s="65"/>
      <c r="I10" s="65"/>
      <c r="J10" s="65"/>
    </row>
    <row r="11" spans="2:10" ht="18" customHeight="1" x14ac:dyDescent="0.25">
      <c r="B11" s="67" t="s">
        <v>7</v>
      </c>
      <c r="C11" s="65"/>
      <c r="D11" s="65"/>
      <c r="E11" s="65"/>
      <c r="F11" s="65"/>
      <c r="G11" s="65"/>
      <c r="H11" s="65"/>
      <c r="I11" s="65"/>
      <c r="J11" s="65"/>
    </row>
    <row r="12" spans="2:10" ht="33.75" customHeight="1" x14ac:dyDescent="0.25">
      <c r="B12" s="70" t="s">
        <v>8</v>
      </c>
      <c r="C12" s="65"/>
      <c r="D12" s="65"/>
      <c r="E12" s="65"/>
      <c r="F12" s="65"/>
      <c r="G12" s="65"/>
      <c r="H12" s="65"/>
      <c r="I12" s="65"/>
      <c r="J12" s="65"/>
    </row>
    <row r="13" spans="2:10" ht="24.95" customHeight="1" x14ac:dyDescent="0.25">
      <c r="B13" s="67"/>
      <c r="C13" s="65"/>
      <c r="D13" s="65"/>
      <c r="E13" s="65"/>
      <c r="F13" s="65"/>
      <c r="G13" s="65"/>
      <c r="H13" s="65"/>
      <c r="I13" s="65"/>
      <c r="J13" s="65"/>
    </row>
    <row r="14" spans="2:10" ht="20.25" customHeight="1" x14ac:dyDescent="0.25">
      <c r="B14" s="71" t="s">
        <v>9</v>
      </c>
      <c r="C14" s="65"/>
      <c r="D14" s="65"/>
      <c r="E14" s="65"/>
      <c r="F14" s="65"/>
      <c r="G14" s="65"/>
      <c r="H14" s="65"/>
      <c r="I14" s="65"/>
      <c r="J14" s="65"/>
    </row>
    <row r="15" spans="2:10" ht="18" customHeight="1" x14ac:dyDescent="0.25">
      <c r="B15" s="67" t="s">
        <v>10</v>
      </c>
      <c r="C15" s="65"/>
      <c r="D15" s="65"/>
      <c r="E15" s="65"/>
      <c r="F15" s="65"/>
      <c r="G15" s="65"/>
      <c r="H15" s="65"/>
      <c r="I15" s="65"/>
      <c r="J15" s="65"/>
    </row>
    <row r="16" spans="2:10" ht="18" customHeight="1" x14ac:dyDescent="0.25">
      <c r="B16" s="67" t="s">
        <v>11</v>
      </c>
      <c r="C16" s="65"/>
      <c r="D16" s="65"/>
      <c r="E16" s="65"/>
      <c r="F16" s="65"/>
      <c r="G16" s="65"/>
      <c r="H16" s="65"/>
      <c r="I16" s="65"/>
      <c r="J16" s="65"/>
    </row>
    <row r="17" spans="2:10" s="74" customFormat="1" ht="62.1" customHeight="1" x14ac:dyDescent="0.25">
      <c r="B17" s="72" t="s">
        <v>365</v>
      </c>
      <c r="C17" s="73"/>
      <c r="D17" s="73"/>
      <c r="E17" s="73"/>
      <c r="F17" s="73"/>
      <c r="G17" s="73"/>
      <c r="H17" s="73"/>
      <c r="I17" s="73"/>
      <c r="J17" s="73"/>
    </row>
    <row r="18" spans="2:10" s="74" customFormat="1" ht="62.1" customHeight="1" x14ac:dyDescent="0.25">
      <c r="B18" s="72" t="s">
        <v>12</v>
      </c>
      <c r="C18" s="73"/>
      <c r="D18" s="73"/>
      <c r="E18" s="73"/>
      <c r="F18" s="73"/>
      <c r="G18" s="73"/>
      <c r="H18" s="73"/>
      <c r="I18" s="73"/>
      <c r="J18" s="73"/>
    </row>
    <row r="19" spans="2:10" s="74" customFormat="1" ht="75" x14ac:dyDescent="0.25">
      <c r="B19" s="291" t="s">
        <v>13</v>
      </c>
      <c r="C19" s="73"/>
      <c r="D19" s="73"/>
      <c r="E19" s="73"/>
      <c r="F19" s="73"/>
      <c r="G19" s="73"/>
      <c r="H19" s="73"/>
      <c r="I19" s="73"/>
      <c r="J19" s="73"/>
    </row>
    <row r="20" spans="2:10" ht="94.5" x14ac:dyDescent="0.25">
      <c r="B20" s="75" t="s">
        <v>394</v>
      </c>
      <c r="C20" s="65"/>
      <c r="D20" s="65"/>
      <c r="E20" s="65"/>
      <c r="F20" s="65"/>
      <c r="G20" s="65"/>
      <c r="H20" s="65"/>
      <c r="I20" s="65"/>
      <c r="J20" s="65"/>
    </row>
    <row r="21" spans="2:10" ht="24.95" customHeight="1" x14ac:dyDescent="0.25">
      <c r="B21" s="68"/>
      <c r="C21" s="65"/>
      <c r="D21" s="65"/>
      <c r="E21" s="65"/>
      <c r="F21" s="65"/>
      <c r="G21" s="65"/>
      <c r="H21" s="65"/>
      <c r="I21" s="65"/>
      <c r="J21" s="65"/>
    </row>
    <row r="22" spans="2:10" ht="20.25" customHeight="1" x14ac:dyDescent="0.25">
      <c r="B22" s="71" t="s">
        <v>14</v>
      </c>
      <c r="C22" s="65"/>
      <c r="D22" s="65"/>
      <c r="E22" s="65"/>
      <c r="F22" s="65"/>
      <c r="G22" s="65"/>
      <c r="H22" s="65"/>
      <c r="I22" s="65"/>
      <c r="J22" s="65"/>
    </row>
    <row r="23" spans="2:10" ht="18" customHeight="1" x14ac:dyDescent="0.25">
      <c r="B23" s="76" t="s">
        <v>15</v>
      </c>
      <c r="C23" s="65"/>
      <c r="D23" s="65"/>
      <c r="E23" s="65"/>
      <c r="F23" s="65"/>
      <c r="G23" s="65"/>
      <c r="H23" s="65"/>
      <c r="I23" s="65"/>
      <c r="J23" s="65"/>
    </row>
    <row r="24" spans="2:10" x14ac:dyDescent="0.25">
      <c r="B24" s="67" t="s">
        <v>16</v>
      </c>
      <c r="C24" s="65"/>
      <c r="D24" s="65"/>
      <c r="E24" s="65"/>
      <c r="F24" s="65"/>
      <c r="G24" s="65"/>
      <c r="H24" s="65"/>
      <c r="I24" s="65"/>
      <c r="J24" s="65"/>
    </row>
    <row r="25" spans="2:10" ht="36" customHeight="1" x14ac:dyDescent="0.25">
      <c r="B25" s="67" t="s">
        <v>17</v>
      </c>
      <c r="C25" s="65"/>
      <c r="D25" s="65"/>
      <c r="E25" s="65"/>
      <c r="F25" s="65"/>
      <c r="G25" s="65"/>
      <c r="H25" s="65"/>
      <c r="I25" s="65"/>
      <c r="J25" s="65"/>
    </row>
    <row r="26" spans="2:10" ht="60" x14ac:dyDescent="0.25">
      <c r="B26" s="77" t="s">
        <v>18</v>
      </c>
      <c r="C26" s="65"/>
      <c r="D26" s="65"/>
      <c r="E26" s="65"/>
      <c r="F26" s="65"/>
      <c r="G26" s="65"/>
      <c r="H26" s="65"/>
      <c r="I26" s="65"/>
      <c r="J26" s="65"/>
    </row>
    <row r="27" spans="2:10" ht="15" customHeight="1" x14ac:dyDescent="0.25">
      <c r="B27" s="68"/>
      <c r="C27" s="65"/>
      <c r="D27" s="65"/>
      <c r="E27" s="65"/>
      <c r="F27" s="65"/>
      <c r="G27" s="65"/>
      <c r="H27" s="65"/>
      <c r="I27" s="65"/>
      <c r="J27" s="65"/>
    </row>
    <row r="28" spans="2:10" ht="20.100000000000001" customHeight="1" x14ac:dyDescent="0.25">
      <c r="B28" s="78" t="s">
        <v>19</v>
      </c>
      <c r="C28" s="79"/>
      <c r="D28" s="79"/>
      <c r="E28" s="79"/>
      <c r="F28" s="79"/>
      <c r="G28" s="79"/>
      <c r="H28" s="79"/>
      <c r="I28" s="79"/>
      <c r="J28" s="79"/>
    </row>
    <row r="29" spans="2:10" ht="18" customHeight="1" x14ac:dyDescent="0.25">
      <c r="B29" s="80" t="s">
        <v>20</v>
      </c>
      <c r="C29" s="65"/>
      <c r="D29" s="65"/>
      <c r="E29" s="65"/>
      <c r="F29" s="65"/>
      <c r="G29" s="65"/>
      <c r="H29" s="65"/>
      <c r="I29" s="65"/>
      <c r="J29" s="65"/>
    </row>
    <row r="30" spans="2:10" ht="18" customHeight="1" x14ac:dyDescent="0.25">
      <c r="B30" s="81" t="s">
        <v>21</v>
      </c>
      <c r="C30" s="65"/>
      <c r="D30" s="65"/>
      <c r="E30" s="65"/>
      <c r="F30" s="65"/>
      <c r="G30" s="65"/>
      <c r="H30" s="65"/>
      <c r="I30" s="65"/>
      <c r="J30" s="65"/>
    </row>
    <row r="31" spans="2:10" ht="30" x14ac:dyDescent="0.25">
      <c r="B31" s="81" t="s">
        <v>22</v>
      </c>
      <c r="C31" s="65"/>
      <c r="D31" s="65"/>
      <c r="E31" s="65"/>
      <c r="F31" s="65"/>
      <c r="G31" s="65"/>
      <c r="H31" s="65"/>
      <c r="I31" s="65"/>
      <c r="J31" s="65"/>
    </row>
    <row r="32" spans="2:10" ht="7.5" customHeight="1" x14ac:dyDescent="0.25">
      <c r="B32" s="81"/>
      <c r="C32" s="65"/>
      <c r="D32" s="65"/>
      <c r="E32" s="65"/>
      <c r="F32" s="65"/>
      <c r="G32" s="65"/>
      <c r="H32" s="65"/>
      <c r="I32" s="65"/>
      <c r="J32" s="65"/>
    </row>
    <row r="33" spans="2:10" s="84" customFormat="1" ht="18" customHeight="1" x14ac:dyDescent="0.25">
      <c r="B33" s="82" t="s">
        <v>23</v>
      </c>
      <c r="C33" s="83"/>
      <c r="D33" s="83"/>
      <c r="E33" s="83"/>
      <c r="F33" s="83"/>
      <c r="G33" s="83"/>
      <c r="H33" s="83"/>
      <c r="I33" s="83"/>
      <c r="J33" s="83"/>
    </row>
    <row r="34" spans="2:10" ht="30" x14ac:dyDescent="0.25">
      <c r="B34" s="85" t="s">
        <v>24</v>
      </c>
      <c r="C34" s="65"/>
      <c r="D34" s="65"/>
      <c r="E34" s="65"/>
      <c r="F34" s="65"/>
      <c r="G34" s="65"/>
      <c r="H34" s="65"/>
      <c r="I34" s="65"/>
      <c r="J34" s="65"/>
    </row>
    <row r="35" spans="2:10" ht="30" x14ac:dyDescent="0.25">
      <c r="B35" s="85" t="s">
        <v>25</v>
      </c>
      <c r="C35" s="65"/>
      <c r="D35" s="65"/>
      <c r="E35" s="65"/>
      <c r="F35" s="65"/>
      <c r="G35" s="65"/>
      <c r="H35" s="65"/>
      <c r="I35" s="65"/>
      <c r="J35" s="65"/>
    </row>
    <row r="36" spans="2:10" x14ac:dyDescent="0.25">
      <c r="B36" s="86"/>
      <c r="C36" s="65"/>
      <c r="D36" s="65"/>
      <c r="E36" s="65"/>
      <c r="F36" s="65"/>
      <c r="G36" s="65"/>
      <c r="H36" s="65"/>
      <c r="I36" s="65"/>
      <c r="J36" s="65"/>
    </row>
    <row r="37" spans="2:10" ht="18" customHeight="1" x14ac:dyDescent="0.25">
      <c r="B37" s="87" t="s">
        <v>26</v>
      </c>
      <c r="C37" s="65"/>
      <c r="D37" s="65"/>
      <c r="E37" s="65"/>
      <c r="F37" s="65"/>
      <c r="G37" s="65"/>
      <c r="H37" s="65"/>
      <c r="I37" s="65"/>
      <c r="J37" s="65"/>
    </row>
    <row r="38" spans="2:10" ht="18" customHeight="1" x14ac:dyDescent="0.25">
      <c r="B38" s="84" t="s">
        <v>27</v>
      </c>
    </row>
    <row r="39" spans="2:10" ht="18" customHeight="1" x14ac:dyDescent="0.25">
      <c r="B39" s="88" t="s">
        <v>28</v>
      </c>
    </row>
    <row r="40" spans="2:10" ht="18" customHeight="1" x14ac:dyDescent="0.25">
      <c r="B40" s="89" t="s">
        <v>29</v>
      </c>
      <c r="C40" s="65"/>
      <c r="D40" s="65"/>
      <c r="E40" s="65"/>
      <c r="F40" s="65"/>
      <c r="G40" s="65"/>
      <c r="H40" s="65"/>
      <c r="I40" s="65"/>
      <c r="J40" s="65"/>
    </row>
    <row r="41" spans="2:10" ht="15" customHeight="1" x14ac:dyDescent="0.25">
      <c r="B41" s="90"/>
      <c r="C41" s="65"/>
      <c r="D41" s="65"/>
      <c r="E41" s="65"/>
      <c r="F41" s="65"/>
      <c r="G41" s="65"/>
      <c r="H41" s="65"/>
      <c r="I41" s="65"/>
      <c r="J41" s="65"/>
    </row>
    <row r="42" spans="2:10" ht="18" customHeight="1" x14ac:dyDescent="0.25">
      <c r="B42" s="87" t="s">
        <v>30</v>
      </c>
      <c r="C42" s="91"/>
      <c r="D42" s="91"/>
      <c r="E42" s="91"/>
      <c r="F42" s="91"/>
      <c r="G42" s="91"/>
      <c r="H42" s="91"/>
      <c r="I42" s="91"/>
      <c r="J42" s="91"/>
    </row>
    <row r="43" spans="2:10" ht="30" x14ac:dyDescent="0.25">
      <c r="B43" s="92" t="s">
        <v>31</v>
      </c>
      <c r="C43" s="91"/>
      <c r="D43" s="91"/>
      <c r="E43" s="91"/>
      <c r="F43" s="91"/>
      <c r="G43" s="91"/>
      <c r="H43" s="91"/>
      <c r="I43" s="91"/>
      <c r="J43" s="91"/>
    </row>
    <row r="44" spans="2:10" ht="18.75" customHeight="1" x14ac:dyDescent="0.25">
      <c r="B44" s="89" t="s">
        <v>32</v>
      </c>
      <c r="C44" s="91"/>
      <c r="D44" s="91"/>
      <c r="E44" s="91"/>
      <c r="F44" s="91"/>
      <c r="G44" s="91"/>
      <c r="H44" s="91"/>
      <c r="I44" s="91"/>
      <c r="J44" s="91"/>
    </row>
    <row r="45" spans="2:10" ht="63" customHeight="1" x14ac:dyDescent="0.25">
      <c r="B45" s="93" t="s">
        <v>33</v>
      </c>
      <c r="C45" s="91"/>
      <c r="D45" s="91"/>
      <c r="E45" s="91"/>
      <c r="F45" s="91"/>
      <c r="G45" s="91"/>
      <c r="H45" s="91"/>
      <c r="I45" s="91"/>
      <c r="J45" s="91"/>
    </row>
    <row r="46" spans="2:10" ht="18" customHeight="1" x14ac:dyDescent="0.25">
      <c r="B46" s="93"/>
      <c r="C46" s="91"/>
      <c r="D46" s="91"/>
      <c r="E46" s="91"/>
      <c r="F46" s="91"/>
      <c r="G46" s="91"/>
      <c r="H46" s="91"/>
      <c r="I46" s="91"/>
      <c r="J46" s="91"/>
    </row>
    <row r="47" spans="2:10" ht="18" customHeight="1" x14ac:dyDescent="0.25">
      <c r="B47" s="94" t="s">
        <v>34</v>
      </c>
      <c r="C47" s="65"/>
      <c r="D47" s="65"/>
      <c r="E47" s="65"/>
      <c r="F47" s="65"/>
      <c r="G47" s="65"/>
      <c r="H47" s="65"/>
      <c r="I47" s="65"/>
      <c r="J47" s="65"/>
    </row>
    <row r="48" spans="2:10" ht="18" customHeight="1" x14ac:dyDescent="0.25">
      <c r="B48" s="90" t="s">
        <v>35</v>
      </c>
      <c r="C48" s="65"/>
      <c r="D48" s="65"/>
      <c r="E48" s="65"/>
      <c r="F48" s="65"/>
      <c r="G48" s="65"/>
      <c r="H48" s="65"/>
      <c r="I48" s="65"/>
      <c r="J48" s="65"/>
    </row>
    <row r="49" spans="2:10" ht="18" customHeight="1" x14ac:dyDescent="0.25">
      <c r="B49" s="90" t="s">
        <v>36</v>
      </c>
      <c r="C49" s="65"/>
      <c r="D49" s="65"/>
      <c r="E49" s="65"/>
      <c r="F49" s="65"/>
      <c r="G49" s="65"/>
      <c r="H49" s="65"/>
      <c r="I49" s="65"/>
      <c r="J49" s="65"/>
    </row>
    <row r="50" spans="2:10" ht="18" customHeight="1" x14ac:dyDescent="0.25">
      <c r="B50" s="95" t="s">
        <v>37</v>
      </c>
      <c r="C50" s="65"/>
      <c r="D50" s="65"/>
      <c r="E50" s="65"/>
      <c r="F50" s="65"/>
      <c r="G50" s="65"/>
      <c r="H50" s="65"/>
      <c r="I50" s="65"/>
      <c r="J50" s="65"/>
    </row>
    <row r="51" spans="2:10" ht="47.45" customHeight="1" x14ac:dyDescent="0.25">
      <c r="B51" s="93" t="s">
        <v>38</v>
      </c>
      <c r="C51" s="96"/>
      <c r="D51" s="65"/>
      <c r="E51" s="65"/>
      <c r="F51" s="65"/>
      <c r="G51" s="65"/>
      <c r="H51" s="65"/>
      <c r="I51" s="65"/>
      <c r="J51" s="65"/>
    </row>
    <row r="52" spans="2:10" ht="15" customHeight="1" x14ac:dyDescent="0.25">
      <c r="B52" s="93"/>
      <c r="C52" s="65"/>
      <c r="D52" s="65"/>
      <c r="E52" s="65"/>
      <c r="F52" s="65"/>
      <c r="G52" s="65"/>
      <c r="H52" s="65"/>
      <c r="I52" s="65"/>
      <c r="J52" s="65"/>
    </row>
    <row r="53" spans="2:10" ht="18" customHeight="1" x14ac:dyDescent="0.25">
      <c r="B53" s="97" t="s">
        <v>39</v>
      </c>
      <c r="C53" s="98"/>
      <c r="D53" s="98"/>
      <c r="E53" s="98"/>
      <c r="F53" s="98"/>
      <c r="G53" s="98"/>
      <c r="H53" s="98"/>
      <c r="I53" s="98"/>
      <c r="J53" s="98"/>
    </row>
    <row r="54" spans="2:10" ht="18" customHeight="1" x14ac:dyDescent="0.25">
      <c r="B54" s="99" t="s">
        <v>40</v>
      </c>
      <c r="C54" s="65"/>
      <c r="D54" s="65"/>
      <c r="E54" s="65"/>
      <c r="F54" s="65"/>
      <c r="G54" s="65"/>
      <c r="H54" s="65"/>
      <c r="I54" s="65"/>
      <c r="J54" s="65"/>
    </row>
    <row r="55" spans="2:10" ht="18" customHeight="1" x14ac:dyDescent="0.25">
      <c r="B55" s="83" t="s">
        <v>41</v>
      </c>
      <c r="C55" s="65"/>
      <c r="D55" s="65"/>
      <c r="E55" s="65"/>
      <c r="F55" s="65"/>
      <c r="G55" s="65"/>
      <c r="H55" s="65"/>
      <c r="I55" s="65"/>
      <c r="J55" s="65"/>
    </row>
    <row r="56" spans="2:10" x14ac:dyDescent="0.25">
      <c r="B56" s="83"/>
      <c r="C56" s="65"/>
      <c r="D56" s="65"/>
      <c r="E56" s="65"/>
      <c r="F56" s="65"/>
      <c r="G56" s="65"/>
      <c r="H56" s="65"/>
      <c r="I56" s="65"/>
      <c r="J56" s="65"/>
    </row>
    <row r="57" spans="2:10" ht="18" customHeight="1" x14ac:dyDescent="0.25">
      <c r="B57" s="87" t="s">
        <v>42</v>
      </c>
      <c r="C57" s="100"/>
      <c r="D57" s="65"/>
      <c r="E57" s="65"/>
      <c r="F57" s="65"/>
      <c r="G57" s="65"/>
      <c r="H57" s="65"/>
      <c r="I57" s="65"/>
      <c r="J57" s="65"/>
    </row>
    <row r="58" spans="2:10" ht="18" customHeight="1" x14ac:dyDescent="0.25">
      <c r="B58" s="81" t="s">
        <v>43</v>
      </c>
      <c r="C58" s="100"/>
      <c r="D58" s="65"/>
      <c r="E58" s="65"/>
      <c r="F58" s="65"/>
      <c r="G58" s="65"/>
      <c r="H58" s="65"/>
      <c r="I58" s="65"/>
      <c r="J58" s="65"/>
    </row>
    <row r="59" spans="2:10" ht="36" customHeight="1" x14ac:dyDescent="0.25">
      <c r="B59" s="81" t="s">
        <v>44</v>
      </c>
      <c r="C59" s="100"/>
      <c r="D59" s="65"/>
      <c r="E59" s="65"/>
      <c r="F59" s="65"/>
      <c r="G59" s="65"/>
      <c r="H59" s="65"/>
      <c r="I59" s="65"/>
      <c r="J59" s="65"/>
    </row>
    <row r="60" spans="2:10" ht="33" customHeight="1" x14ac:dyDescent="0.25">
      <c r="B60" s="81" t="s">
        <v>45</v>
      </c>
      <c r="C60" s="100"/>
      <c r="D60" s="65"/>
      <c r="E60" s="65"/>
      <c r="F60" s="65"/>
      <c r="G60" s="65"/>
      <c r="H60" s="65"/>
      <c r="I60" s="65"/>
      <c r="J60" s="65"/>
    </row>
    <row r="61" spans="2:10" ht="49.5" customHeight="1" x14ac:dyDescent="0.25">
      <c r="B61" s="81" t="s">
        <v>46</v>
      </c>
      <c r="C61" s="101"/>
      <c r="D61" s="65"/>
      <c r="E61" s="65"/>
      <c r="F61" s="65"/>
      <c r="G61" s="65"/>
      <c r="H61" s="65"/>
      <c r="I61" s="65"/>
      <c r="J61" s="65"/>
    </row>
    <row r="62" spans="2:10" ht="18" customHeight="1" x14ac:dyDescent="0.25">
      <c r="B62" s="95" t="s">
        <v>47</v>
      </c>
      <c r="C62" s="91"/>
      <c r="D62" s="65"/>
      <c r="E62" s="65"/>
      <c r="F62" s="65"/>
      <c r="G62" s="65"/>
      <c r="H62" s="65"/>
      <c r="I62" s="65"/>
      <c r="J62" s="65"/>
    </row>
    <row r="63" spans="2:10" ht="32.1" customHeight="1" x14ac:dyDescent="0.25">
      <c r="B63" s="93" t="s">
        <v>48</v>
      </c>
      <c r="C63" s="91"/>
      <c r="D63" s="65"/>
      <c r="E63" s="65"/>
      <c r="F63" s="65"/>
      <c r="G63" s="65"/>
      <c r="H63" s="65"/>
      <c r="I63" s="65"/>
      <c r="J63" s="65"/>
    </row>
    <row r="64" spans="2:10" x14ac:dyDescent="0.25">
      <c r="B64" s="102"/>
      <c r="C64" s="100"/>
      <c r="D64" s="65"/>
      <c r="E64" s="65"/>
      <c r="F64" s="65"/>
      <c r="G64" s="65"/>
      <c r="H64" s="65"/>
      <c r="I64" s="65"/>
      <c r="J64" s="65"/>
    </row>
    <row r="65" spans="2:10" ht="18" customHeight="1" x14ac:dyDescent="0.25">
      <c r="B65" s="87" t="s">
        <v>49</v>
      </c>
      <c r="C65" s="91"/>
      <c r="D65" s="100"/>
      <c r="E65" s="100"/>
      <c r="F65" s="100"/>
      <c r="G65" s="100"/>
      <c r="H65" s="100"/>
      <c r="I65" s="100"/>
      <c r="J65" s="100"/>
    </row>
    <row r="66" spans="2:10" ht="18" customHeight="1" x14ac:dyDescent="0.25">
      <c r="B66" s="81" t="s">
        <v>50</v>
      </c>
      <c r="C66" s="91"/>
      <c r="D66" s="91"/>
      <c r="E66" s="91"/>
      <c r="F66" s="91"/>
      <c r="G66" s="91"/>
      <c r="H66" s="91"/>
      <c r="I66" s="91"/>
      <c r="J66" s="91"/>
    </row>
    <row r="67" spans="2:10" ht="18" customHeight="1" x14ac:dyDescent="0.25">
      <c r="B67" s="81" t="s">
        <v>51</v>
      </c>
      <c r="C67" s="91"/>
      <c r="D67" s="91"/>
      <c r="E67" s="91"/>
      <c r="F67" s="91"/>
      <c r="G67" s="91"/>
      <c r="H67" s="91"/>
      <c r="I67" s="91"/>
      <c r="J67" s="91"/>
    </row>
    <row r="68" spans="2:10" ht="30" x14ac:dyDescent="0.25">
      <c r="B68" s="81" t="s">
        <v>52</v>
      </c>
      <c r="C68" s="91"/>
      <c r="D68" s="91"/>
      <c r="E68" s="91"/>
      <c r="F68" s="91"/>
      <c r="G68" s="91"/>
      <c r="H68" s="91"/>
      <c r="I68" s="91"/>
      <c r="J68" s="91"/>
    </row>
    <row r="69" spans="2:10" ht="15.95" customHeight="1" x14ac:dyDescent="0.25">
      <c r="B69" s="103" t="s">
        <v>53</v>
      </c>
      <c r="C69" s="91"/>
      <c r="D69" s="91"/>
      <c r="E69" s="91"/>
      <c r="F69" s="91"/>
      <c r="G69" s="91"/>
      <c r="H69" s="91"/>
      <c r="I69" s="91"/>
      <c r="J69" s="91"/>
    </row>
    <row r="70" spans="2:10" s="105" customFormat="1" ht="15.95" customHeight="1" x14ac:dyDescent="0.2">
      <c r="B70" s="3" t="s">
        <v>54</v>
      </c>
      <c r="C70" s="104"/>
      <c r="D70" s="104"/>
      <c r="E70" s="104"/>
      <c r="F70" s="104"/>
      <c r="G70" s="104"/>
      <c r="H70" s="104"/>
      <c r="I70" s="104"/>
      <c r="J70" s="104"/>
    </row>
    <row r="71" spans="2:10" s="105" customFormat="1" ht="15.95" customHeight="1" x14ac:dyDescent="0.2">
      <c r="B71" s="3" t="s">
        <v>55</v>
      </c>
      <c r="C71" s="104"/>
      <c r="D71" s="104"/>
      <c r="E71" s="104"/>
      <c r="F71" s="104"/>
      <c r="G71" s="104"/>
      <c r="H71" s="104"/>
      <c r="I71" s="104"/>
      <c r="J71" s="104"/>
    </row>
    <row r="72" spans="2:10" s="105" customFormat="1" ht="15.95" customHeight="1" x14ac:dyDescent="0.2">
      <c r="B72" s="3" t="s">
        <v>56</v>
      </c>
      <c r="C72" s="104"/>
      <c r="D72" s="104"/>
      <c r="E72" s="104"/>
      <c r="F72" s="104"/>
      <c r="G72" s="104"/>
      <c r="H72" s="104"/>
      <c r="I72" s="104"/>
      <c r="J72" s="104"/>
    </row>
    <row r="73" spans="2:10" s="105" customFormat="1" ht="15.95" customHeight="1" x14ac:dyDescent="0.2">
      <c r="B73" s="3" t="s">
        <v>57</v>
      </c>
      <c r="C73" s="104"/>
      <c r="D73" s="104"/>
      <c r="E73" s="104"/>
      <c r="F73" s="104"/>
      <c r="G73" s="104"/>
      <c r="H73" s="104"/>
      <c r="I73" s="104"/>
      <c r="J73" s="104"/>
    </row>
    <row r="74" spans="2:10" s="105" customFormat="1" ht="15.95" customHeight="1" x14ac:dyDescent="0.2">
      <c r="B74" s="3" t="s">
        <v>58</v>
      </c>
      <c r="C74" s="104"/>
      <c r="D74" s="104"/>
      <c r="E74" s="104"/>
      <c r="F74" s="104"/>
      <c r="G74" s="104"/>
      <c r="H74" s="104"/>
      <c r="I74" s="104"/>
      <c r="J74" s="104"/>
    </row>
    <row r="75" spans="2:10" s="105" customFormat="1" ht="15.95" customHeight="1" x14ac:dyDescent="0.2">
      <c r="B75" s="3" t="s">
        <v>59</v>
      </c>
      <c r="C75" s="104"/>
      <c r="D75" s="104"/>
      <c r="E75" s="104"/>
      <c r="F75" s="104"/>
      <c r="G75" s="104"/>
      <c r="H75" s="104"/>
      <c r="I75" s="104"/>
      <c r="J75" s="104"/>
    </row>
    <row r="76" spans="2:10" s="105" customFormat="1" ht="15.95" customHeight="1" x14ac:dyDescent="0.2">
      <c r="B76" s="3" t="s">
        <v>60</v>
      </c>
      <c r="C76" s="104"/>
      <c r="D76" s="104"/>
      <c r="E76" s="104"/>
      <c r="F76" s="104"/>
      <c r="G76" s="104"/>
      <c r="H76" s="104"/>
      <c r="I76" s="104"/>
      <c r="J76" s="104"/>
    </row>
    <row r="77" spans="2:10" s="105" customFormat="1" ht="15.95" customHeight="1" x14ac:dyDescent="0.2">
      <c r="B77" s="3" t="s">
        <v>61</v>
      </c>
      <c r="C77" s="104"/>
      <c r="D77" s="104"/>
      <c r="E77" s="104"/>
      <c r="F77" s="104"/>
      <c r="G77" s="104"/>
      <c r="H77" s="104"/>
      <c r="I77" s="104"/>
      <c r="J77" s="104"/>
    </row>
    <row r="78" spans="2:10" s="105" customFormat="1" ht="15.95" customHeight="1" x14ac:dyDescent="0.2">
      <c r="B78" s="3" t="s">
        <v>62</v>
      </c>
      <c r="C78" s="104"/>
      <c r="D78" s="104"/>
      <c r="E78" s="104"/>
      <c r="F78" s="104"/>
      <c r="G78" s="104"/>
      <c r="H78" s="104"/>
      <c r="I78" s="104"/>
      <c r="J78" s="104"/>
    </row>
    <row r="79" spans="2:10" s="105" customFormat="1" ht="8.1" customHeight="1" x14ac:dyDescent="0.2">
      <c r="B79" s="4" t="s">
        <v>63</v>
      </c>
      <c r="C79" s="104"/>
      <c r="D79" s="104"/>
      <c r="E79" s="104"/>
      <c r="F79" s="104"/>
      <c r="G79" s="104"/>
      <c r="H79" s="104"/>
      <c r="I79" s="104"/>
      <c r="J79" s="104"/>
    </row>
    <row r="80" spans="2:10" ht="18" customHeight="1" x14ac:dyDescent="0.25">
      <c r="B80" s="81" t="s">
        <v>64</v>
      </c>
      <c r="C80" s="91"/>
      <c r="D80" s="91"/>
      <c r="E80" s="91"/>
      <c r="F80" s="91"/>
      <c r="G80" s="91"/>
      <c r="H80" s="91"/>
      <c r="I80" s="91"/>
      <c r="J80" s="91"/>
    </row>
    <row r="81" spans="2:10" ht="51.95" customHeight="1" x14ac:dyDescent="0.25">
      <c r="B81" s="81" t="s">
        <v>65</v>
      </c>
      <c r="C81" s="91"/>
      <c r="D81" s="91"/>
      <c r="E81" s="91"/>
      <c r="F81" s="91"/>
      <c r="G81" s="91"/>
      <c r="H81" s="91"/>
      <c r="I81" s="91"/>
      <c r="J81" s="91"/>
    </row>
    <row r="82" spans="2:10" x14ac:dyDescent="0.25">
      <c r="B82" s="102"/>
      <c r="C82" s="91"/>
      <c r="D82" s="91"/>
      <c r="E82" s="91"/>
      <c r="F82" s="91"/>
      <c r="G82" s="91"/>
      <c r="H82" s="91"/>
      <c r="I82" s="91"/>
      <c r="J82" s="91"/>
    </row>
    <row r="83" spans="2:10" ht="18" customHeight="1" x14ac:dyDescent="0.25">
      <c r="B83" s="97" t="s">
        <v>66</v>
      </c>
      <c r="C83" s="65"/>
      <c r="D83" s="65"/>
      <c r="E83" s="65"/>
      <c r="F83" s="65"/>
      <c r="G83" s="65"/>
      <c r="H83" s="65"/>
      <c r="I83" s="65"/>
      <c r="J83" s="65"/>
    </row>
    <row r="84" spans="2:10" ht="18" customHeight="1" x14ac:dyDescent="0.25">
      <c r="B84" s="90" t="s">
        <v>67</v>
      </c>
      <c r="C84" s="65"/>
      <c r="D84" s="65"/>
      <c r="E84" s="65"/>
      <c r="F84" s="65"/>
      <c r="G84" s="65"/>
      <c r="H84" s="65"/>
      <c r="I84" s="65"/>
      <c r="J84" s="65"/>
    </row>
    <row r="85" spans="2:10" ht="18" customHeight="1" x14ac:dyDescent="0.25">
      <c r="B85" s="89" t="s">
        <v>68</v>
      </c>
      <c r="C85" s="65"/>
      <c r="D85" s="65"/>
      <c r="E85" s="65"/>
      <c r="F85" s="65"/>
      <c r="G85" s="65"/>
      <c r="H85" s="65"/>
      <c r="I85" s="65"/>
      <c r="J85" s="65"/>
    </row>
    <row r="86" spans="2:10" ht="18" customHeight="1" x14ac:dyDescent="0.25">
      <c r="B86" s="90" t="s">
        <v>69</v>
      </c>
      <c r="C86" s="65"/>
      <c r="D86" s="65"/>
      <c r="E86" s="65"/>
      <c r="F86" s="65"/>
      <c r="G86" s="65"/>
      <c r="H86" s="65"/>
      <c r="I86" s="65"/>
      <c r="J86" s="65"/>
    </row>
    <row r="87" spans="2:10" x14ac:dyDescent="0.25">
      <c r="B87" s="76"/>
      <c r="C87" s="65"/>
      <c r="D87" s="65"/>
      <c r="E87" s="65"/>
      <c r="F87" s="65"/>
      <c r="G87" s="65"/>
      <c r="H87" s="65"/>
      <c r="I87" s="65"/>
      <c r="J87" s="65"/>
    </row>
    <row r="88" spans="2:10" ht="18" customHeight="1" x14ac:dyDescent="0.25">
      <c r="B88" s="106" t="s">
        <v>70</v>
      </c>
      <c r="C88" s="65"/>
      <c r="D88" s="91"/>
      <c r="E88" s="91"/>
      <c r="F88" s="91"/>
      <c r="G88" s="91"/>
      <c r="H88" s="91"/>
      <c r="I88" s="91"/>
      <c r="J88" s="91"/>
    </row>
    <row r="89" spans="2:10" s="74" customFormat="1" ht="36" customHeight="1" x14ac:dyDescent="0.25">
      <c r="B89" s="90" t="s">
        <v>71</v>
      </c>
      <c r="C89" s="73"/>
      <c r="D89" s="67"/>
      <c r="E89" s="67"/>
      <c r="F89" s="67"/>
      <c r="G89" s="67"/>
      <c r="H89" s="67"/>
      <c r="I89" s="67"/>
      <c r="J89" s="67"/>
    </row>
    <row r="90" spans="2:10" ht="45.95" customHeight="1" x14ac:dyDescent="0.25">
      <c r="B90" s="90" t="s">
        <v>72</v>
      </c>
      <c r="C90" s="76"/>
      <c r="D90" s="65"/>
      <c r="E90" s="65"/>
      <c r="F90" s="65"/>
      <c r="G90" s="65"/>
      <c r="H90" s="65"/>
      <c r="I90" s="65"/>
      <c r="J90" s="65"/>
    </row>
    <row r="91" spans="2:10" x14ac:dyDescent="0.25">
      <c r="B91" s="99"/>
      <c r="C91" s="76"/>
      <c r="D91" s="65"/>
      <c r="E91" s="65"/>
      <c r="F91" s="65"/>
      <c r="G91" s="65"/>
      <c r="H91" s="65"/>
      <c r="I91" s="65"/>
      <c r="J91" s="65"/>
    </row>
    <row r="92" spans="2:10" ht="15.75" x14ac:dyDescent="0.25">
      <c r="B92" s="94" t="s">
        <v>73</v>
      </c>
      <c r="C92" s="76"/>
      <c r="D92" s="65"/>
      <c r="E92" s="65"/>
      <c r="F92" s="65"/>
      <c r="G92" s="65"/>
      <c r="H92" s="65"/>
      <c r="I92" s="65"/>
      <c r="J92" s="65"/>
    </row>
    <row r="93" spans="2:10" ht="18" customHeight="1" x14ac:dyDescent="0.25">
      <c r="B93" s="90" t="s">
        <v>74</v>
      </c>
      <c r="C93" s="76"/>
      <c r="D93" s="65"/>
      <c r="E93" s="65"/>
      <c r="F93" s="65"/>
      <c r="G93" s="65"/>
      <c r="H93" s="65"/>
      <c r="I93" s="65"/>
      <c r="J93" s="65"/>
    </row>
    <row r="94" spans="2:10" ht="18" customHeight="1" x14ac:dyDescent="0.25">
      <c r="B94" s="107" t="s">
        <v>75</v>
      </c>
      <c r="C94" s="76"/>
      <c r="D94" s="65"/>
      <c r="E94" s="65"/>
      <c r="F94" s="65"/>
      <c r="G94" s="65"/>
      <c r="H94" s="65"/>
      <c r="I94" s="65"/>
      <c r="J94" s="65"/>
    </row>
    <row r="95" spans="2:10" ht="32.25" customHeight="1" x14ac:dyDescent="0.25">
      <c r="B95" s="108" t="s">
        <v>76</v>
      </c>
      <c r="C95" s="76"/>
      <c r="D95" s="65"/>
      <c r="E95" s="65"/>
      <c r="F95" s="65"/>
      <c r="G95" s="65"/>
      <c r="H95" s="65"/>
      <c r="I95" s="65"/>
      <c r="J95" s="65"/>
    </row>
    <row r="96" spans="2:10" ht="18" customHeight="1" x14ac:dyDescent="0.25">
      <c r="B96" s="108"/>
      <c r="C96" s="76"/>
      <c r="D96" s="65"/>
      <c r="E96" s="65"/>
      <c r="F96" s="65"/>
      <c r="G96" s="65"/>
      <c r="H96" s="65"/>
      <c r="I96" s="65"/>
      <c r="J96" s="65"/>
    </row>
    <row r="97" spans="2:10" ht="33.950000000000003" customHeight="1" x14ac:dyDescent="0.25">
      <c r="B97" s="109" t="s">
        <v>77</v>
      </c>
      <c r="C97" s="65"/>
      <c r="D97" s="76"/>
      <c r="E97" s="76"/>
      <c r="F97" s="76"/>
      <c r="G97" s="76"/>
      <c r="H97" s="76"/>
      <c r="I97" s="76"/>
      <c r="J97" s="76"/>
    </row>
    <row r="98" spans="2:10" s="111" customFormat="1" ht="33.75" customHeight="1" x14ac:dyDescent="0.25">
      <c r="B98" s="110" t="s">
        <v>78</v>
      </c>
    </row>
    <row r="100" spans="2:10" ht="15.75" x14ac:dyDescent="0.25">
      <c r="B100" s="94" t="s">
        <v>79</v>
      </c>
    </row>
    <row r="101" spans="2:10" x14ac:dyDescent="0.25">
      <c r="B101" s="283" t="s">
        <v>80</v>
      </c>
    </row>
    <row r="102" spans="2:10" x14ac:dyDescent="0.25">
      <c r="B102" s="92" t="s">
        <v>81</v>
      </c>
    </row>
    <row r="103" spans="2:10" x14ac:dyDescent="0.25">
      <c r="B103" s="237" t="s">
        <v>82</v>
      </c>
    </row>
    <row r="104" spans="2:10" x14ac:dyDescent="0.25">
      <c r="B104" s="237" t="s">
        <v>83</v>
      </c>
    </row>
    <row r="105" spans="2:10" x14ac:dyDescent="0.25">
      <c r="B105" s="237" t="s">
        <v>84</v>
      </c>
    </row>
    <row r="106" spans="2:10" x14ac:dyDescent="0.25">
      <c r="B106" s="237"/>
    </row>
    <row r="107" spans="2:10" x14ac:dyDescent="0.25">
      <c r="B107" s="283" t="s">
        <v>85</v>
      </c>
    </row>
    <row r="108" spans="2:10" x14ac:dyDescent="0.25">
      <c r="B108" s="92" t="s">
        <v>86</v>
      </c>
    </row>
    <row r="109" spans="2:10" x14ac:dyDescent="0.25">
      <c r="B109" s="237" t="s">
        <v>87</v>
      </c>
    </row>
    <row r="110" spans="2:10" x14ac:dyDescent="0.25">
      <c r="B110" s="237" t="s">
        <v>88</v>
      </c>
    </row>
    <row r="111" spans="2:10" x14ac:dyDescent="0.25">
      <c r="B111" s="237" t="s">
        <v>89</v>
      </c>
    </row>
  </sheetData>
  <sheetProtection algorithmName="SHA-512" hashValue="tGNQlcRrPP3PzZkQPNd84uL8AorTMCNT7hVBJBwK1MSdj8mHsH9+ffeUHa/qjATKqOLsgx/MMuQ2q3AI41uniA==" saltValue="V/QimwWFEZuJj5iQHCZ8zA==" spinCount="100000" sheet="1" objects="1" scenarios="1"/>
  <hyperlinks>
    <hyperlink ref="B98" r:id="rId1" display="If you have questions about payment policies or your responsibilities as a participating early childhood program, please refer to the resources on the Early Learning Scholarships Program homepage and/or reach out to the Area Administrator contact." xr:uid="{6A66CDC4-9D0F-4607-B476-60C14732740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6FC9-C7CB-4574-B3C6-9738BCD76015}">
  <sheetPr codeName="Sheet2">
    <tabColor rgb="FFFF0000"/>
  </sheetPr>
  <dimension ref="B2:K40"/>
  <sheetViews>
    <sheetView showGridLines="0" showRowColHeaders="0" workbookViewId="0">
      <selection activeCell="B3" sqref="B3:E3"/>
    </sheetView>
  </sheetViews>
  <sheetFormatPr defaultColWidth="9.140625" defaultRowHeight="15" x14ac:dyDescent="0.25"/>
  <cols>
    <col min="1" max="1" width="3.140625" style="6" customWidth="1"/>
    <col min="2" max="2" width="36.42578125" style="6" customWidth="1"/>
    <col min="3" max="3" width="43.42578125" style="6" customWidth="1"/>
    <col min="4" max="4" width="16.5703125" style="6" customWidth="1"/>
    <col min="5" max="5" width="41.42578125" style="6" customWidth="1"/>
    <col min="6" max="6" width="3.140625" style="6" customWidth="1"/>
    <col min="7" max="16384" width="9.140625" style="6"/>
  </cols>
  <sheetData>
    <row r="2" spans="2:11" ht="18.75" x14ac:dyDescent="0.3">
      <c r="B2" s="316" t="s">
        <v>1</v>
      </c>
      <c r="C2" s="317"/>
      <c r="D2" s="317"/>
      <c r="E2" s="317"/>
      <c r="H2" s="112"/>
      <c r="I2" s="112"/>
      <c r="J2" s="112"/>
      <c r="K2" s="112"/>
    </row>
    <row r="3" spans="2:11" ht="16.5" x14ac:dyDescent="0.35">
      <c r="B3" s="318" t="s">
        <v>90</v>
      </c>
      <c r="C3" s="319"/>
      <c r="D3" s="319"/>
      <c r="E3" s="319"/>
      <c r="H3" s="113"/>
      <c r="I3" s="113"/>
      <c r="J3" s="113"/>
      <c r="K3" s="113"/>
    </row>
    <row r="4" spans="2:11" ht="21" x14ac:dyDescent="0.25">
      <c r="B4" s="320"/>
      <c r="C4" s="320"/>
      <c r="D4" s="320"/>
      <c r="E4" s="320"/>
      <c r="H4" s="113"/>
      <c r="I4" s="113"/>
      <c r="J4" s="113"/>
      <c r="K4" s="113"/>
    </row>
    <row r="5" spans="2:11" ht="27" customHeight="1" x14ac:dyDescent="0.25">
      <c r="B5" s="321" t="s">
        <v>91</v>
      </c>
      <c r="C5" s="322"/>
      <c r="D5" s="322"/>
      <c r="E5" s="322"/>
      <c r="H5" s="113"/>
      <c r="I5" s="113"/>
      <c r="J5" s="113"/>
      <c r="K5" s="113"/>
    </row>
    <row r="6" spans="2:11" ht="9" customHeight="1" x14ac:dyDescent="0.25">
      <c r="B6" s="323"/>
      <c r="C6" s="324"/>
      <c r="D6" s="324"/>
      <c r="E6" s="324"/>
      <c r="H6" s="113"/>
      <c r="I6" s="113"/>
      <c r="J6" s="113"/>
      <c r="K6" s="113"/>
    </row>
    <row r="7" spans="2:11" ht="18.75" x14ac:dyDescent="0.25">
      <c r="B7" s="312" t="s">
        <v>92</v>
      </c>
      <c r="C7" s="312"/>
      <c r="D7" s="312"/>
      <c r="E7" s="312"/>
      <c r="F7" s="312"/>
      <c r="H7" s="113"/>
      <c r="I7" s="113"/>
      <c r="J7" s="113"/>
      <c r="K7" s="113"/>
    </row>
    <row r="8" spans="2:11" ht="18" customHeight="1" x14ac:dyDescent="0.25">
      <c r="B8" s="114" t="s">
        <v>93</v>
      </c>
      <c r="C8" s="325" t="s">
        <v>94</v>
      </c>
      <c r="D8" s="325"/>
      <c r="E8" s="325"/>
      <c r="F8" s="239"/>
      <c r="H8" s="113"/>
      <c r="I8" s="113"/>
      <c r="J8" s="113"/>
      <c r="K8" s="113"/>
    </row>
    <row r="9" spans="2:11" ht="18" customHeight="1" x14ac:dyDescent="0.25">
      <c r="B9" s="114" t="s">
        <v>95</v>
      </c>
      <c r="C9" s="326" t="s">
        <v>96</v>
      </c>
      <c r="D9" s="326"/>
      <c r="E9" s="326"/>
      <c r="F9" s="240"/>
      <c r="H9" s="113"/>
      <c r="I9" s="113"/>
      <c r="J9" s="113"/>
      <c r="K9" s="113"/>
    </row>
    <row r="10" spans="2:11" ht="18" customHeight="1" x14ac:dyDescent="0.25">
      <c r="B10" s="114" t="s">
        <v>97</v>
      </c>
      <c r="C10" s="326" t="s">
        <v>98</v>
      </c>
      <c r="D10" s="326"/>
      <c r="E10" s="326"/>
      <c r="F10" s="240"/>
      <c r="H10" s="113"/>
      <c r="I10" s="113"/>
      <c r="J10" s="113"/>
      <c r="K10" s="113"/>
    </row>
    <row r="11" spans="2:11" ht="18" customHeight="1" x14ac:dyDescent="0.25">
      <c r="B11" s="114" t="s">
        <v>99</v>
      </c>
      <c r="C11" s="326"/>
      <c r="D11" s="326"/>
      <c r="E11" s="326"/>
      <c r="F11" s="240"/>
      <c r="H11" s="113"/>
      <c r="I11" s="113"/>
      <c r="J11" s="113"/>
      <c r="K11" s="113"/>
    </row>
    <row r="12" spans="2:11" ht="18" customHeight="1" x14ac:dyDescent="0.25">
      <c r="B12" s="114" t="s">
        <v>100</v>
      </c>
      <c r="C12" s="326" t="s">
        <v>101</v>
      </c>
      <c r="D12" s="326"/>
      <c r="E12" s="326"/>
      <c r="F12" s="240"/>
      <c r="H12" s="113"/>
      <c r="I12" s="113"/>
      <c r="J12" s="113"/>
      <c r="K12" s="113"/>
    </row>
    <row r="13" spans="2:11" ht="14.1" customHeight="1" x14ac:dyDescent="0.25">
      <c r="B13" s="115"/>
      <c r="C13" s="259"/>
      <c r="D13" s="259"/>
      <c r="E13" s="259"/>
      <c r="H13" s="113"/>
      <c r="I13" s="113"/>
      <c r="J13" s="113"/>
      <c r="K13" s="113"/>
    </row>
    <row r="14" spans="2:11" ht="18.75" x14ac:dyDescent="0.3">
      <c r="B14" s="117" t="s">
        <v>102</v>
      </c>
      <c r="C14" s="118"/>
      <c r="D14" s="118"/>
      <c r="E14" s="309"/>
      <c r="F14" s="309"/>
      <c r="G14" s="292" t="s">
        <v>103</v>
      </c>
      <c r="H14" s="113"/>
      <c r="I14" s="113"/>
      <c r="J14" s="113"/>
      <c r="K14" s="113"/>
    </row>
    <row r="15" spans="2:11" x14ac:dyDescent="0.25">
      <c r="B15" s="120" t="s">
        <v>403</v>
      </c>
      <c r="C15" s="313">
        <v>123456</v>
      </c>
      <c r="D15" s="314"/>
      <c r="E15" s="314"/>
      <c r="F15" s="315"/>
      <c r="G15" s="260" t="s">
        <v>366</v>
      </c>
      <c r="H15" s="113"/>
      <c r="I15" s="113"/>
      <c r="J15" s="113"/>
      <c r="K15" s="113"/>
    </row>
    <row r="16" spans="2:11" ht="18" customHeight="1" x14ac:dyDescent="0.25">
      <c r="B16" s="120" t="s">
        <v>104</v>
      </c>
      <c r="C16" s="261" t="s">
        <v>105</v>
      </c>
      <c r="D16" s="121" t="s">
        <v>106</v>
      </c>
      <c r="E16" s="310" t="s">
        <v>107</v>
      </c>
      <c r="F16" s="311"/>
      <c r="G16" s="260" t="s">
        <v>108</v>
      </c>
      <c r="H16" s="113"/>
      <c r="I16" s="113"/>
      <c r="J16" s="113"/>
      <c r="K16" s="113"/>
    </row>
    <row r="17" spans="2:11" ht="18" customHeight="1" x14ac:dyDescent="0.25">
      <c r="B17" s="327" t="s">
        <v>109</v>
      </c>
      <c r="C17" s="328" t="s">
        <v>110</v>
      </c>
      <c r="D17" s="330" t="s">
        <v>111</v>
      </c>
      <c r="E17" s="331" t="s">
        <v>112</v>
      </c>
      <c r="F17" s="332"/>
      <c r="G17" s="260" t="s">
        <v>113</v>
      </c>
      <c r="H17" s="113"/>
      <c r="I17" s="113"/>
      <c r="J17" s="113"/>
      <c r="K17" s="113"/>
    </row>
    <row r="18" spans="2:11" ht="18" customHeight="1" x14ac:dyDescent="0.25">
      <c r="B18" s="327"/>
      <c r="C18" s="329"/>
      <c r="D18" s="330"/>
      <c r="E18" s="331"/>
      <c r="F18" s="332"/>
      <c r="H18" s="113"/>
      <c r="I18" s="113"/>
      <c r="J18" s="113"/>
      <c r="K18" s="113"/>
    </row>
    <row r="19" spans="2:11" ht="18" customHeight="1" x14ac:dyDescent="0.25">
      <c r="B19" s="120" t="s">
        <v>114</v>
      </c>
      <c r="C19" s="262" t="s">
        <v>115</v>
      </c>
      <c r="D19" s="123" t="s">
        <v>116</v>
      </c>
      <c r="E19" s="333" t="s">
        <v>117</v>
      </c>
      <c r="F19" s="334"/>
      <c r="H19" s="113"/>
      <c r="I19" s="113"/>
      <c r="J19" s="113"/>
      <c r="K19" s="113"/>
    </row>
    <row r="20" spans="2:11" ht="18" customHeight="1" x14ac:dyDescent="0.25">
      <c r="B20" s="120" t="s">
        <v>118</v>
      </c>
      <c r="C20" s="261" t="s">
        <v>119</v>
      </c>
      <c r="D20" s="124" t="s">
        <v>120</v>
      </c>
      <c r="E20" s="310" t="s">
        <v>121</v>
      </c>
      <c r="F20" s="311"/>
      <c r="H20" s="113"/>
      <c r="I20" s="113"/>
      <c r="J20" s="113"/>
      <c r="K20" s="113"/>
    </row>
    <row r="21" spans="2:11" s="5" customFormat="1" ht="13.5" customHeight="1" x14ac:dyDescent="0.25">
      <c r="B21" s="125"/>
      <c r="C21" s="263"/>
      <c r="D21" s="125"/>
      <c r="E21" s="263"/>
      <c r="H21" s="128"/>
      <c r="I21" s="128"/>
      <c r="J21" s="128"/>
      <c r="K21" s="128"/>
    </row>
    <row r="22" spans="2:11" ht="18.75" x14ac:dyDescent="0.25">
      <c r="B22" s="129" t="s">
        <v>122</v>
      </c>
      <c r="C22" s="130"/>
      <c r="D22" s="130"/>
      <c r="E22" s="335"/>
      <c r="F22" s="335"/>
      <c r="G22" s="119"/>
      <c r="H22" s="113"/>
      <c r="I22" s="113"/>
      <c r="J22" s="113"/>
      <c r="K22" s="113"/>
    </row>
    <row r="23" spans="2:11" ht="18" customHeight="1" x14ac:dyDescent="0.25">
      <c r="B23" s="131" t="s">
        <v>123</v>
      </c>
      <c r="C23" s="336" t="s">
        <v>364</v>
      </c>
      <c r="D23" s="337"/>
      <c r="E23" s="337"/>
      <c r="F23" s="338"/>
      <c r="G23" s="260" t="s">
        <v>125</v>
      </c>
      <c r="H23" s="113"/>
      <c r="I23" s="113"/>
      <c r="J23" s="113"/>
      <c r="K23" s="113"/>
    </row>
    <row r="24" spans="2:11" ht="15.75" x14ac:dyDescent="0.25">
      <c r="B24" s="131" t="s">
        <v>126</v>
      </c>
      <c r="C24" s="264" t="s">
        <v>401</v>
      </c>
      <c r="D24" s="307" t="s">
        <v>127</v>
      </c>
      <c r="E24" s="339" t="str">
        <f>IFERROR(IF(B39='Ref Table'!B4,VLOOKUP('Cover Page Example'!C24,'Ref Table'!D4:E40,2,FALSE),IF('Cover Page Example'!B39='Ref Table'!B5,VLOOKUP('Cover Page Example'!C24,'Ref Table'!G4:H30,2,FALSE),IF('Cover Page Example'!B39='Ref Table'!B6,VLOOKUP('Cover Page Example'!C24,'Ref Table'!J4:K25,2,FALSE),""))),"")</f>
        <v>08/31/2024</v>
      </c>
      <c r="F24" s="340"/>
      <c r="G24" s="260" t="s">
        <v>128</v>
      </c>
      <c r="H24" s="113"/>
      <c r="I24" s="113"/>
      <c r="J24" s="113"/>
      <c r="K24" s="113"/>
    </row>
    <row r="25" spans="2:11" ht="16.5" thickBot="1" x14ac:dyDescent="0.3">
      <c r="B25" s="305" t="s">
        <v>399</v>
      </c>
      <c r="C25" s="306" t="str">
        <f>IFERROR(IF(C23="Monthly",VLOOKUP(E24,'Ref Table'!$Q$4:$S$15,2,FALSE),""),"")</f>
        <v>08/19/2024</v>
      </c>
      <c r="D25" s="307" t="s">
        <v>127</v>
      </c>
      <c r="E25" s="344" t="str">
        <f>IFERROR(VLOOKUP(C25,'Ref Table'!$R$4:$S$15,2,FALSE),"")</f>
        <v>09/01/2024</v>
      </c>
      <c r="F25" s="345"/>
      <c r="G25" s="260" t="s">
        <v>400</v>
      </c>
      <c r="H25" s="113"/>
      <c r="I25" s="113"/>
      <c r="J25" s="113"/>
      <c r="K25" s="113"/>
    </row>
    <row r="26" spans="2:11" ht="15.75" thickBot="1" x14ac:dyDescent="0.3">
      <c r="B26" s="131" t="s">
        <v>129</v>
      </c>
      <c r="C26" s="180">
        <v>45538</v>
      </c>
      <c r="D26" s="341" t="s">
        <v>130</v>
      </c>
      <c r="E26" s="342"/>
      <c r="F26" s="265"/>
      <c r="G26" s="260" t="s">
        <v>393</v>
      </c>
      <c r="H26" s="113"/>
      <c r="I26" s="113"/>
      <c r="J26" s="113"/>
      <c r="K26" s="113"/>
    </row>
    <row r="27" spans="2:11" ht="18" customHeight="1" x14ac:dyDescent="0.25">
      <c r="B27" s="131" t="s">
        <v>131</v>
      </c>
      <c r="C27" s="347" t="s">
        <v>119</v>
      </c>
      <c r="D27" s="348"/>
      <c r="E27" s="348"/>
      <c r="F27" s="349"/>
      <c r="H27" s="113"/>
      <c r="I27" s="113"/>
      <c r="J27" s="113"/>
      <c r="K27" s="113"/>
    </row>
    <row r="28" spans="2:11" ht="18" customHeight="1" x14ac:dyDescent="0.25">
      <c r="B28" s="131" t="s">
        <v>132</v>
      </c>
      <c r="C28" s="266" t="s">
        <v>115</v>
      </c>
      <c r="D28" s="267" t="s">
        <v>133</v>
      </c>
      <c r="E28" s="350">
        <v>45538</v>
      </c>
      <c r="F28" s="351"/>
      <c r="G28" s="260" t="s">
        <v>134</v>
      </c>
    </row>
    <row r="29" spans="2:11" ht="11.25" customHeight="1" x14ac:dyDescent="0.25">
      <c r="B29" s="132"/>
      <c r="C29" s="268"/>
      <c r="D29" s="123"/>
    </row>
    <row r="30" spans="2:11" ht="92.25" customHeight="1" x14ac:dyDescent="0.25">
      <c r="B30" s="352" t="s">
        <v>135</v>
      </c>
      <c r="C30" s="352"/>
      <c r="D30" s="352"/>
      <c r="E30" s="352"/>
      <c r="F30" s="352"/>
      <c r="H30" s="135"/>
      <c r="I30" s="113"/>
      <c r="J30" s="113"/>
      <c r="K30" s="113"/>
    </row>
    <row r="31" spans="2:11" ht="6" customHeight="1" x14ac:dyDescent="0.25">
      <c r="B31" s="353"/>
      <c r="C31" s="354"/>
      <c r="D31" s="354"/>
      <c r="E31" s="354"/>
      <c r="H31" s="113"/>
      <c r="I31" s="113"/>
      <c r="J31" s="113"/>
      <c r="K31" s="113"/>
    </row>
    <row r="32" spans="2:11" ht="18" customHeight="1" x14ac:dyDescent="0.25">
      <c r="B32" s="355" t="s">
        <v>136</v>
      </c>
      <c r="C32" s="356"/>
      <c r="D32" s="241"/>
      <c r="E32" s="357"/>
      <c r="F32" s="357"/>
      <c r="H32" s="113"/>
      <c r="I32" s="113"/>
      <c r="J32" s="113"/>
      <c r="K32" s="113"/>
    </row>
    <row r="33" spans="2:11" ht="20.100000000000001" customHeight="1" x14ac:dyDescent="0.25">
      <c r="B33" s="242" t="s">
        <v>137</v>
      </c>
      <c r="C33" s="343"/>
      <c r="D33" s="343"/>
      <c r="E33" s="343"/>
      <c r="F33" s="343"/>
      <c r="H33" s="113"/>
      <c r="I33" s="113"/>
      <c r="J33" s="113"/>
      <c r="K33" s="113"/>
    </row>
    <row r="34" spans="2:11" ht="20.100000000000001" customHeight="1" x14ac:dyDescent="0.25">
      <c r="B34" s="242" t="s">
        <v>138</v>
      </c>
      <c r="C34" s="343"/>
      <c r="D34" s="343"/>
      <c r="E34" s="343"/>
      <c r="F34" s="343"/>
      <c r="H34" s="113"/>
      <c r="I34" s="113"/>
      <c r="J34" s="113"/>
      <c r="K34" s="113"/>
    </row>
    <row r="35" spans="2:11" ht="20.100000000000001" customHeight="1" x14ac:dyDescent="0.25">
      <c r="E35" s="346"/>
      <c r="F35" s="346"/>
      <c r="H35" s="113"/>
      <c r="I35" s="113"/>
      <c r="J35" s="113"/>
      <c r="K35" s="113"/>
    </row>
    <row r="37" spans="2:11" x14ac:dyDescent="0.25">
      <c r="B37" s="132"/>
    </row>
    <row r="39" spans="2:11" x14ac:dyDescent="0.25">
      <c r="B39" s="269" t="str">
        <f>C23</f>
        <v>Monthly</v>
      </c>
    </row>
    <row r="40" spans="2:11" x14ac:dyDescent="0.25">
      <c r="B40" s="60" t="s">
        <v>139</v>
      </c>
    </row>
  </sheetData>
  <sheetProtection algorithmName="SHA-512" hashValue="cskkLTM5CR5WfJ1DFWamiOfJSXDxepjHhVCQRY4reUUt0jMNVoR6hL1xtY0R8WNtZRmCNK5R1QpqHaPLxcF25A==" saltValue="Gn+tZmk7HJ4pY22gkx7Vdg==" spinCount="100000" sheet="1" objects="1" scenarios="1"/>
  <mergeCells count="34">
    <mergeCell ref="C34:F34"/>
    <mergeCell ref="E35:F35"/>
    <mergeCell ref="C27:F27"/>
    <mergeCell ref="E28:F28"/>
    <mergeCell ref="B30:F30"/>
    <mergeCell ref="B31:E31"/>
    <mergeCell ref="B32:C32"/>
    <mergeCell ref="E32:F32"/>
    <mergeCell ref="E22:F22"/>
    <mergeCell ref="C23:F23"/>
    <mergeCell ref="E24:F24"/>
    <mergeCell ref="D26:E26"/>
    <mergeCell ref="C33:F33"/>
    <mergeCell ref="E25:F25"/>
    <mergeCell ref="B17:B18"/>
    <mergeCell ref="C17:C18"/>
    <mergeCell ref="D17:D18"/>
    <mergeCell ref="E17:F18"/>
    <mergeCell ref="E20:F20"/>
    <mergeCell ref="E19:F19"/>
    <mergeCell ref="E14:F14"/>
    <mergeCell ref="E16:F16"/>
    <mergeCell ref="B7:F7"/>
    <mergeCell ref="C15:F15"/>
    <mergeCell ref="B2:E2"/>
    <mergeCell ref="B3:E3"/>
    <mergeCell ref="B4:E4"/>
    <mergeCell ref="B5:E5"/>
    <mergeCell ref="B6:E6"/>
    <mergeCell ref="C8:E8"/>
    <mergeCell ref="C9:E9"/>
    <mergeCell ref="C10:E10"/>
    <mergeCell ref="C11:E11"/>
    <mergeCell ref="C12:E12"/>
  </mergeCells>
  <conditionalFormatting sqref="C24:C25">
    <cfRule type="cellIs" dxfId="23" priority="2" operator="equal">
      <formula>"Start of period covered by invoice (MM/DD/YYYY)"</formula>
    </cfRule>
  </conditionalFormatting>
  <conditionalFormatting sqref="E16">
    <cfRule type="cellIs" dxfId="19" priority="10" operator="equal">
      <formula>"Use if invoicing for one site of a multi-site program"</formula>
    </cfRule>
  </conditionalFormatting>
  <conditionalFormatting sqref="E20">
    <cfRule type="cellIs" dxfId="18" priority="3" operator="equal">
      <formula>"Use if invoicing for one site of a multi-site program"</formula>
    </cfRule>
  </conditionalFormatting>
  <conditionalFormatting sqref="E24:E25">
    <cfRule type="cellIs" dxfId="17" priority="1" operator="equal">
      <formula>"End of period covered by invoice (MM/DD/YYYY)"</formula>
    </cfRule>
  </conditionalFormatting>
  <conditionalFormatting sqref="E17:F18">
    <cfRule type="cellIs" dxfId="16" priority="7" operator="equal">
      <formula>"Required only if different than primary program address provided to left"</formula>
    </cfRule>
  </conditionalFormatting>
  <dataValidations count="2">
    <dataValidation type="list" allowBlank="1" showInputMessage="1" showErrorMessage="1" sqref="C24" xr:uid="{7E316D91-CE21-4F8C-9F3D-440C3FC71D3E}">
      <formula1>INDIRECT($B$39)</formula1>
    </dataValidation>
    <dataValidation type="list" allowBlank="1" showInputMessage="1" showErrorMessage="1" sqref="F26" xr:uid="{110F03F4-0DEA-410C-8033-7C40F3ABE113}">
      <formula1>$B$40:$B$41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id="{22A49352-761E-457D-B59E-3BDCAD27D2BA}">
            <xm:f>NOT(ISERROR(SEARCH('Ref Table'!$B$6,C23)))</xm:f>
            <xm:f>'Ref Table'!$B$6</xm:f>
            <x14:dxf>
              <font>
                <b/>
                <i val="0"/>
                <color theme="1"/>
              </font>
            </x14:dxf>
          </x14:cfRule>
          <x14:cfRule type="containsText" priority="5" operator="containsText" id="{5C34DC11-2FCB-42CD-AF09-53D53C1233BF}">
            <xm:f>NOT(ISERROR(SEARCH('Ref Table'!$B$5,C23)))</xm:f>
            <xm:f>'Ref Table'!$B$5</xm:f>
            <x14:dxf>
              <font>
                <b/>
                <i val="0"/>
                <color theme="1"/>
              </font>
            </x14:dxf>
          </x14:cfRule>
          <x14:cfRule type="containsText" priority="6" operator="containsText" id="{868F6B9D-22B3-4875-9A95-A97B43CF426E}">
            <xm:f>NOT(ISERROR(SEARCH('Ref Table'!$B$4,C23)))</xm:f>
            <xm:f>'Ref Table'!$B$4</xm:f>
            <x14:dxf>
              <font>
                <b/>
                <i val="0"/>
                <color theme="1"/>
              </font>
            </x14:dxf>
          </x14:cfRule>
          <xm:sqref>C23:F23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B7DB241-46D0-4B7C-930C-E0BBEA11A52E}">
          <x14:formula1>
            <xm:f>'Ref Table'!$B$4:$B$6</xm:f>
          </x14:formula1>
          <xm:sqref>C23:F23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E8890-77E4-487C-8EF3-A106A5D4E4ED}">
  <sheetPr codeName="Sheet3">
    <tabColor rgb="FFFF0000"/>
  </sheetPr>
  <dimension ref="A1:V129"/>
  <sheetViews>
    <sheetView showGridLines="0" showRowColHeaders="0" topLeftCell="B1" workbookViewId="0">
      <pane xSplit="1" ySplit="4" topLeftCell="C5" activePane="bottomRight" state="frozen"/>
      <selection pane="topRight" activeCell="C1" sqref="C1"/>
      <selection pane="bottomLeft" activeCell="B5" sqref="B5"/>
      <selection pane="bottomRight" activeCell="C5" sqref="C5"/>
    </sheetView>
  </sheetViews>
  <sheetFormatPr defaultColWidth="9.140625" defaultRowHeight="15" x14ac:dyDescent="0.25"/>
  <cols>
    <col min="1" max="1" width="4.85546875" style="5" customWidth="1"/>
    <col min="2" max="2" width="4.140625" style="49" customWidth="1"/>
    <col min="3" max="3" width="23.85546875" style="6" customWidth="1"/>
    <col min="4" max="4" width="22.85546875" style="6" customWidth="1"/>
    <col min="5" max="7" width="12.5703125" style="6" customWidth="1"/>
    <col min="8" max="8" width="13.140625" style="6" customWidth="1"/>
    <col min="9" max="13" width="10.5703125" style="49" customWidth="1"/>
    <col min="14" max="14" width="13" style="57" customWidth="1"/>
    <col min="15" max="15" width="12.5703125" style="57" customWidth="1"/>
    <col min="16" max="16" width="23.5703125" style="57" customWidth="1"/>
    <col min="17" max="17" width="12.5703125" style="57" customWidth="1"/>
    <col min="18" max="18" width="23.5703125" style="6" customWidth="1"/>
    <col min="19" max="19" width="14.28515625" style="57" customWidth="1"/>
    <col min="20" max="20" width="14.42578125" style="57" customWidth="1"/>
    <col min="21" max="21" width="17" style="6" customWidth="1"/>
    <col min="22" max="22" width="75.5703125" style="6" customWidth="1"/>
    <col min="23" max="16384" width="9.140625" style="6"/>
  </cols>
  <sheetData>
    <row r="1" spans="1:22" ht="15" customHeight="1" thickBot="1" x14ac:dyDescent="0.3">
      <c r="B1" s="358" t="s">
        <v>140</v>
      </c>
      <c r="C1" s="358"/>
      <c r="D1" s="358"/>
      <c r="E1" s="358"/>
      <c r="F1" s="358"/>
      <c r="G1" s="358"/>
      <c r="H1" s="358"/>
      <c r="I1" s="358"/>
      <c r="J1" s="358"/>
      <c r="K1" s="358"/>
      <c r="L1" s="358"/>
      <c r="M1" s="358"/>
      <c r="N1" s="358"/>
      <c r="O1" s="358"/>
      <c r="P1" s="358"/>
      <c r="Q1" s="358"/>
      <c r="R1" s="358"/>
      <c r="S1" s="358"/>
      <c r="T1" s="358"/>
    </row>
    <row r="2" spans="1:22" s="5" customFormat="1" ht="23.25" customHeight="1" thickBot="1" x14ac:dyDescent="0.3">
      <c r="B2" s="359" t="s">
        <v>141</v>
      </c>
      <c r="C2" s="360"/>
      <c r="D2" s="361" t="str">
        <f>IF('Cover Page Example'!C16=0,"",'Cover Page Example'!C16)</f>
        <v>ABC Childcare Provider</v>
      </c>
      <c r="E2" s="361"/>
      <c r="F2" s="361"/>
      <c r="G2" s="361"/>
      <c r="H2" s="361"/>
      <c r="I2" s="361"/>
      <c r="J2" s="361"/>
      <c r="K2" s="7"/>
      <c r="L2" s="7"/>
      <c r="M2" s="7"/>
      <c r="N2" s="8"/>
      <c r="O2" s="9"/>
      <c r="P2" s="9"/>
      <c r="Q2" s="9"/>
      <c r="S2" s="9"/>
      <c r="T2" s="61" t="s">
        <v>142</v>
      </c>
      <c r="U2" s="62">
        <f>SUM(U5:U84)</f>
        <v>6038</v>
      </c>
    </row>
    <row r="3" spans="1:22" ht="21.95" customHeight="1" thickBot="1" x14ac:dyDescent="0.3">
      <c r="B3" s="10" t="s">
        <v>143</v>
      </c>
      <c r="C3" s="11"/>
      <c r="D3" s="58"/>
      <c r="E3" s="58"/>
      <c r="F3" s="58"/>
      <c r="G3" s="58"/>
      <c r="H3" s="59"/>
      <c r="I3" s="175" t="s">
        <v>144</v>
      </c>
      <c r="J3" s="176" t="s">
        <v>145</v>
      </c>
      <c r="K3" s="177" t="s">
        <v>146</v>
      </c>
      <c r="L3" s="177" t="s">
        <v>147</v>
      </c>
      <c r="M3" s="178" t="s">
        <v>148</v>
      </c>
      <c r="N3" s="178" t="s">
        <v>149</v>
      </c>
      <c r="O3" s="177" t="s">
        <v>150</v>
      </c>
      <c r="P3" s="177" t="s">
        <v>151</v>
      </c>
      <c r="Q3" s="177" t="s">
        <v>152</v>
      </c>
      <c r="R3" s="177" t="s">
        <v>153</v>
      </c>
      <c r="S3" s="177" t="s">
        <v>154</v>
      </c>
      <c r="T3" s="176" t="s">
        <v>155</v>
      </c>
      <c r="U3" s="176" t="s">
        <v>156</v>
      </c>
      <c r="V3" s="179" t="s">
        <v>157</v>
      </c>
    </row>
    <row r="4" spans="1:22" s="28" customFormat="1" ht="95.1" customHeight="1" thickBot="1" x14ac:dyDescent="0.3">
      <c r="A4" s="12"/>
      <c r="B4" s="13" t="s">
        <v>158</v>
      </c>
      <c r="C4" s="14" t="s">
        <v>159</v>
      </c>
      <c r="D4" s="14" t="s">
        <v>160</v>
      </c>
      <c r="E4" s="14" t="s">
        <v>161</v>
      </c>
      <c r="F4" s="15" t="s">
        <v>162</v>
      </c>
      <c r="G4" s="16" t="s">
        <v>163</v>
      </c>
      <c r="H4" s="17" t="s">
        <v>164</v>
      </c>
      <c r="I4" s="18" t="s">
        <v>165</v>
      </c>
      <c r="J4" s="19" t="s">
        <v>166</v>
      </c>
      <c r="K4" s="19" t="s">
        <v>167</v>
      </c>
      <c r="L4" s="19" t="s">
        <v>168</v>
      </c>
      <c r="M4" s="20" t="s">
        <v>169</v>
      </c>
      <c r="N4" s="21" t="s">
        <v>170</v>
      </c>
      <c r="O4" s="22" t="s">
        <v>171</v>
      </c>
      <c r="P4" s="22" t="s">
        <v>172</v>
      </c>
      <c r="Q4" s="22" t="s">
        <v>173</v>
      </c>
      <c r="R4" s="22" t="s">
        <v>174</v>
      </c>
      <c r="S4" s="23" t="s">
        <v>175</v>
      </c>
      <c r="T4" s="24" t="s">
        <v>176</v>
      </c>
      <c r="U4" s="25" t="s">
        <v>177</v>
      </c>
      <c r="V4" s="26" t="s">
        <v>178</v>
      </c>
    </row>
    <row r="5" spans="1:22" s="39" customFormat="1" ht="30" customHeight="1" thickTop="1" x14ac:dyDescent="0.3">
      <c r="A5" s="29"/>
      <c r="B5" s="243">
        <v>1</v>
      </c>
      <c r="C5" s="244" t="s">
        <v>179</v>
      </c>
      <c r="D5" s="244" t="s">
        <v>180</v>
      </c>
      <c r="E5" s="245">
        <v>44197</v>
      </c>
      <c r="F5" s="245">
        <v>45474</v>
      </c>
      <c r="G5" s="245">
        <v>45477</v>
      </c>
      <c r="H5" s="246" t="s">
        <v>181</v>
      </c>
      <c r="I5" s="247">
        <v>20</v>
      </c>
      <c r="J5" s="247">
        <v>2</v>
      </c>
      <c r="K5" s="247">
        <v>1</v>
      </c>
      <c r="L5" s="247">
        <v>0</v>
      </c>
      <c r="M5" s="247" t="s">
        <v>182</v>
      </c>
      <c r="N5" s="248">
        <v>1000</v>
      </c>
      <c r="O5" s="248">
        <v>35</v>
      </c>
      <c r="P5" s="249" t="s">
        <v>183</v>
      </c>
      <c r="Q5" s="248"/>
      <c r="R5" s="249"/>
      <c r="S5" s="248"/>
      <c r="T5" s="248">
        <v>250</v>
      </c>
      <c r="U5" s="37">
        <f t="shared" ref="U5:U36" si="0">IF(((N5+(O5+Q5))-(S5+T5))&gt;=0, ((N5+(O5+Q5))-(S5+T5)), 0)</f>
        <v>785</v>
      </c>
      <c r="V5" s="250" t="s">
        <v>184</v>
      </c>
    </row>
    <row r="6" spans="1:22" s="39" customFormat="1" ht="30" customHeight="1" x14ac:dyDescent="0.3">
      <c r="A6" s="29"/>
      <c r="B6" s="251">
        <v>2</v>
      </c>
      <c r="C6" s="252" t="s">
        <v>185</v>
      </c>
      <c r="D6" s="252" t="s">
        <v>186</v>
      </c>
      <c r="E6" s="253">
        <v>44256</v>
      </c>
      <c r="F6" s="253">
        <v>45489</v>
      </c>
      <c r="G6" s="253">
        <v>45491</v>
      </c>
      <c r="H6" s="254" t="s">
        <v>181</v>
      </c>
      <c r="I6" s="255">
        <v>15</v>
      </c>
      <c r="J6" s="255">
        <v>1</v>
      </c>
      <c r="K6" s="255">
        <v>1</v>
      </c>
      <c r="L6" s="255">
        <v>3</v>
      </c>
      <c r="M6" s="255" t="s">
        <v>182</v>
      </c>
      <c r="N6" s="256">
        <v>750</v>
      </c>
      <c r="O6" s="256">
        <v>10</v>
      </c>
      <c r="P6" s="257" t="s">
        <v>187</v>
      </c>
      <c r="Q6" s="256">
        <v>20</v>
      </c>
      <c r="R6" s="257" t="s">
        <v>188</v>
      </c>
      <c r="S6" s="256">
        <v>200</v>
      </c>
      <c r="T6" s="256"/>
      <c r="U6" s="47">
        <f t="shared" si="0"/>
        <v>580</v>
      </c>
      <c r="V6" s="258"/>
    </row>
    <row r="7" spans="1:22" s="39" customFormat="1" ht="30" customHeight="1" x14ac:dyDescent="0.3">
      <c r="A7" s="29"/>
      <c r="B7" s="251">
        <v>3</v>
      </c>
      <c r="C7" s="252" t="s">
        <v>189</v>
      </c>
      <c r="D7" s="252" t="s">
        <v>190</v>
      </c>
      <c r="E7" s="253">
        <v>44348</v>
      </c>
      <c r="F7" s="253">
        <v>45505</v>
      </c>
      <c r="G7" s="253">
        <v>45508</v>
      </c>
      <c r="H7" s="254" t="s">
        <v>181</v>
      </c>
      <c r="I7" s="255">
        <v>16</v>
      </c>
      <c r="J7" s="255">
        <v>1</v>
      </c>
      <c r="K7" s="255">
        <v>1</v>
      </c>
      <c r="L7" s="255">
        <v>0</v>
      </c>
      <c r="M7" s="255" t="s">
        <v>182</v>
      </c>
      <c r="N7" s="256">
        <v>800</v>
      </c>
      <c r="O7" s="256">
        <v>5</v>
      </c>
      <c r="P7" s="257" t="s">
        <v>188</v>
      </c>
      <c r="Q7" s="256"/>
      <c r="R7" s="257"/>
      <c r="S7" s="256"/>
      <c r="T7" s="256"/>
      <c r="U7" s="47">
        <f t="shared" si="0"/>
        <v>805</v>
      </c>
      <c r="V7" s="258"/>
    </row>
    <row r="8" spans="1:22" s="39" customFormat="1" ht="30" customHeight="1" x14ac:dyDescent="0.3">
      <c r="A8" s="29"/>
      <c r="B8" s="251">
        <v>4</v>
      </c>
      <c r="C8" s="252" t="s">
        <v>191</v>
      </c>
      <c r="D8" s="252" t="s">
        <v>192</v>
      </c>
      <c r="E8" s="253">
        <v>44412</v>
      </c>
      <c r="F8" s="253">
        <v>45518</v>
      </c>
      <c r="G8" s="253">
        <v>45520</v>
      </c>
      <c r="H8" s="254" t="s">
        <v>181</v>
      </c>
      <c r="I8" s="255">
        <v>20</v>
      </c>
      <c r="J8" s="255">
        <v>2</v>
      </c>
      <c r="K8" s="255">
        <v>1</v>
      </c>
      <c r="L8" s="255">
        <v>2</v>
      </c>
      <c r="M8" s="255" t="s">
        <v>182</v>
      </c>
      <c r="N8" s="256">
        <v>1000</v>
      </c>
      <c r="O8" s="256">
        <v>13</v>
      </c>
      <c r="P8" s="257" t="s">
        <v>193</v>
      </c>
      <c r="Q8" s="256">
        <v>15</v>
      </c>
      <c r="R8" s="257" t="s">
        <v>194</v>
      </c>
      <c r="S8" s="256">
        <v>400</v>
      </c>
      <c r="T8" s="256"/>
      <c r="U8" s="47">
        <f t="shared" si="0"/>
        <v>628</v>
      </c>
      <c r="V8" s="258"/>
    </row>
    <row r="9" spans="1:22" s="39" customFormat="1" ht="30" customHeight="1" x14ac:dyDescent="0.3">
      <c r="A9" s="29"/>
      <c r="B9" s="251">
        <v>5</v>
      </c>
      <c r="C9" s="252" t="s">
        <v>195</v>
      </c>
      <c r="D9" s="252" t="s">
        <v>196</v>
      </c>
      <c r="E9" s="253">
        <v>44445</v>
      </c>
      <c r="F9" s="253">
        <v>45525</v>
      </c>
      <c r="G9" s="253">
        <v>45527</v>
      </c>
      <c r="H9" s="254" t="s">
        <v>181</v>
      </c>
      <c r="I9" s="255">
        <v>18</v>
      </c>
      <c r="J9" s="255">
        <v>2</v>
      </c>
      <c r="K9" s="255">
        <v>1</v>
      </c>
      <c r="L9" s="255">
        <v>1</v>
      </c>
      <c r="M9" s="255" t="s">
        <v>182</v>
      </c>
      <c r="N9" s="256">
        <v>900</v>
      </c>
      <c r="O9" s="256">
        <v>15</v>
      </c>
      <c r="P9" s="257" t="s">
        <v>197</v>
      </c>
      <c r="Q9" s="256"/>
      <c r="R9" s="257"/>
      <c r="S9" s="256"/>
      <c r="T9" s="256"/>
      <c r="U9" s="47">
        <f t="shared" si="0"/>
        <v>915</v>
      </c>
      <c r="V9" s="258"/>
    </row>
    <row r="10" spans="1:22" s="39" customFormat="1" ht="30" customHeight="1" x14ac:dyDescent="0.3">
      <c r="A10" s="29"/>
      <c r="B10" s="251">
        <v>6</v>
      </c>
      <c r="C10" s="252" t="s">
        <v>198</v>
      </c>
      <c r="D10" s="252" t="s">
        <v>199</v>
      </c>
      <c r="E10" s="253">
        <v>44259</v>
      </c>
      <c r="F10" s="253">
        <v>45501</v>
      </c>
      <c r="G10" s="253">
        <v>45505</v>
      </c>
      <c r="H10" s="254" t="s">
        <v>181</v>
      </c>
      <c r="I10" s="255">
        <v>13</v>
      </c>
      <c r="J10" s="255">
        <v>1</v>
      </c>
      <c r="K10" s="255">
        <v>1</v>
      </c>
      <c r="L10" s="255">
        <v>0</v>
      </c>
      <c r="M10" s="255" t="s">
        <v>182</v>
      </c>
      <c r="N10" s="256">
        <v>650</v>
      </c>
      <c r="O10" s="256">
        <v>25</v>
      </c>
      <c r="P10" s="257" t="s">
        <v>200</v>
      </c>
      <c r="Q10" s="256"/>
      <c r="R10" s="257"/>
      <c r="S10" s="256"/>
      <c r="T10" s="256"/>
      <c r="U10" s="47">
        <f t="shared" si="0"/>
        <v>675</v>
      </c>
      <c r="V10" s="258"/>
    </row>
    <row r="11" spans="1:22" s="39" customFormat="1" ht="30" customHeight="1" x14ac:dyDescent="0.3">
      <c r="A11" s="29"/>
      <c r="B11" s="251">
        <v>7</v>
      </c>
      <c r="C11" s="252" t="s">
        <v>201</v>
      </c>
      <c r="D11" s="252" t="s">
        <v>202</v>
      </c>
      <c r="E11" s="253">
        <v>43962</v>
      </c>
      <c r="F11" s="253">
        <v>45496</v>
      </c>
      <c r="G11" s="253">
        <v>45498</v>
      </c>
      <c r="H11" s="254" t="s">
        <v>181</v>
      </c>
      <c r="I11" s="255">
        <v>8</v>
      </c>
      <c r="J11" s="255">
        <v>1</v>
      </c>
      <c r="K11" s="255">
        <v>1</v>
      </c>
      <c r="L11" s="255">
        <v>0</v>
      </c>
      <c r="M11" s="255" t="s">
        <v>182</v>
      </c>
      <c r="N11" s="256">
        <v>400</v>
      </c>
      <c r="O11" s="256">
        <v>30</v>
      </c>
      <c r="P11" s="257" t="s">
        <v>194</v>
      </c>
      <c r="Q11" s="256"/>
      <c r="R11" s="257"/>
      <c r="S11" s="256"/>
      <c r="T11" s="256"/>
      <c r="U11" s="47">
        <f t="shared" si="0"/>
        <v>430</v>
      </c>
      <c r="V11" s="258"/>
    </row>
    <row r="12" spans="1:22" s="39" customFormat="1" ht="30" customHeight="1" x14ac:dyDescent="0.3">
      <c r="A12" s="29"/>
      <c r="B12" s="251">
        <v>8</v>
      </c>
      <c r="C12" s="252" t="s">
        <v>203</v>
      </c>
      <c r="D12" s="252" t="s">
        <v>204</v>
      </c>
      <c r="E12" s="253">
        <v>44148</v>
      </c>
      <c r="F12" s="253">
        <v>45474</v>
      </c>
      <c r="G12" s="253">
        <v>45481</v>
      </c>
      <c r="H12" s="254" t="s">
        <v>181</v>
      </c>
      <c r="I12" s="255">
        <v>19</v>
      </c>
      <c r="J12" s="255">
        <v>2</v>
      </c>
      <c r="K12" s="255">
        <v>1</v>
      </c>
      <c r="L12" s="255">
        <v>0</v>
      </c>
      <c r="M12" s="255" t="s">
        <v>182</v>
      </c>
      <c r="N12" s="256">
        <v>950</v>
      </c>
      <c r="O12" s="256">
        <v>10</v>
      </c>
      <c r="P12" s="257" t="s">
        <v>205</v>
      </c>
      <c r="Q12" s="256"/>
      <c r="R12" s="257"/>
      <c r="S12" s="256">
        <v>350</v>
      </c>
      <c r="T12" s="256"/>
      <c r="U12" s="47">
        <f t="shared" si="0"/>
        <v>610</v>
      </c>
      <c r="V12" s="258"/>
    </row>
    <row r="13" spans="1:22" s="39" customFormat="1" ht="30" customHeight="1" x14ac:dyDescent="0.3">
      <c r="A13" s="29"/>
      <c r="B13" s="251">
        <v>9</v>
      </c>
      <c r="C13" s="252" t="s">
        <v>206</v>
      </c>
      <c r="D13" s="252" t="s">
        <v>207</v>
      </c>
      <c r="E13" s="253">
        <v>44181</v>
      </c>
      <c r="F13" s="253">
        <v>45529</v>
      </c>
      <c r="G13" s="253">
        <v>45534</v>
      </c>
      <c r="H13" s="254" t="s">
        <v>181</v>
      </c>
      <c r="I13" s="255">
        <v>12</v>
      </c>
      <c r="J13" s="255">
        <v>1</v>
      </c>
      <c r="K13" s="255">
        <v>1</v>
      </c>
      <c r="L13" s="255">
        <v>0</v>
      </c>
      <c r="M13" s="255" t="s">
        <v>182</v>
      </c>
      <c r="N13" s="256">
        <v>600</v>
      </c>
      <c r="O13" s="256">
        <v>10</v>
      </c>
      <c r="P13" s="257" t="s">
        <v>208</v>
      </c>
      <c r="Q13" s="256"/>
      <c r="R13" s="257"/>
      <c r="S13" s="256"/>
      <c r="T13" s="256"/>
      <c r="U13" s="47">
        <f t="shared" si="0"/>
        <v>610</v>
      </c>
      <c r="V13" s="258" t="s">
        <v>209</v>
      </c>
    </row>
    <row r="14" spans="1:22" s="39" customFormat="1" ht="30" customHeight="1" x14ac:dyDescent="0.3">
      <c r="A14" s="29"/>
      <c r="B14" s="251">
        <v>10</v>
      </c>
      <c r="C14" s="252"/>
      <c r="D14" s="252"/>
      <c r="E14" s="253"/>
      <c r="F14" s="253"/>
      <c r="G14" s="253"/>
      <c r="H14" s="254" t="s">
        <v>181</v>
      </c>
      <c r="I14" s="255"/>
      <c r="J14" s="255"/>
      <c r="K14" s="255"/>
      <c r="L14" s="255"/>
      <c r="M14" s="255" t="s">
        <v>181</v>
      </c>
      <c r="N14" s="256"/>
      <c r="O14" s="256"/>
      <c r="P14" s="257"/>
      <c r="Q14" s="256"/>
      <c r="R14" s="257"/>
      <c r="S14" s="256"/>
      <c r="T14" s="256"/>
      <c r="U14" s="47">
        <f t="shared" si="0"/>
        <v>0</v>
      </c>
      <c r="V14" s="258"/>
    </row>
    <row r="15" spans="1:22" s="39" customFormat="1" ht="30" customHeight="1" x14ac:dyDescent="0.3">
      <c r="A15" s="29"/>
      <c r="B15" s="251">
        <v>11</v>
      </c>
      <c r="C15" s="252"/>
      <c r="D15" s="252"/>
      <c r="E15" s="253"/>
      <c r="F15" s="253"/>
      <c r="G15" s="253"/>
      <c r="H15" s="254" t="s">
        <v>181</v>
      </c>
      <c r="I15" s="255"/>
      <c r="J15" s="255"/>
      <c r="K15" s="255"/>
      <c r="L15" s="255"/>
      <c r="M15" s="255" t="s">
        <v>181</v>
      </c>
      <c r="N15" s="256"/>
      <c r="O15" s="256"/>
      <c r="P15" s="257"/>
      <c r="Q15" s="256"/>
      <c r="R15" s="257"/>
      <c r="S15" s="256"/>
      <c r="T15" s="256"/>
      <c r="U15" s="47">
        <f t="shared" si="0"/>
        <v>0</v>
      </c>
      <c r="V15" s="258"/>
    </row>
    <row r="16" spans="1:22" s="39" customFormat="1" ht="30" customHeight="1" x14ac:dyDescent="0.3">
      <c r="A16" s="29"/>
      <c r="B16" s="251">
        <v>12</v>
      </c>
      <c r="C16" s="252"/>
      <c r="D16" s="252"/>
      <c r="E16" s="253"/>
      <c r="F16" s="253"/>
      <c r="G16" s="253"/>
      <c r="H16" s="254" t="s">
        <v>181</v>
      </c>
      <c r="I16" s="255"/>
      <c r="J16" s="255"/>
      <c r="K16" s="255"/>
      <c r="L16" s="255"/>
      <c r="M16" s="255" t="s">
        <v>181</v>
      </c>
      <c r="N16" s="256"/>
      <c r="O16" s="256"/>
      <c r="P16" s="257"/>
      <c r="Q16" s="256"/>
      <c r="R16" s="257"/>
      <c r="S16" s="256"/>
      <c r="T16" s="256"/>
      <c r="U16" s="47">
        <f t="shared" si="0"/>
        <v>0</v>
      </c>
      <c r="V16" s="258"/>
    </row>
    <row r="17" spans="1:22" s="39" customFormat="1" ht="30" customHeight="1" x14ac:dyDescent="0.3">
      <c r="A17" s="29"/>
      <c r="B17" s="251">
        <v>13</v>
      </c>
      <c r="C17" s="252"/>
      <c r="D17" s="252"/>
      <c r="E17" s="253"/>
      <c r="F17" s="253"/>
      <c r="G17" s="253"/>
      <c r="H17" s="254" t="s">
        <v>181</v>
      </c>
      <c r="I17" s="255"/>
      <c r="J17" s="255"/>
      <c r="K17" s="255"/>
      <c r="L17" s="255"/>
      <c r="M17" s="255" t="s">
        <v>181</v>
      </c>
      <c r="N17" s="256"/>
      <c r="O17" s="256"/>
      <c r="P17" s="257"/>
      <c r="Q17" s="256"/>
      <c r="R17" s="257"/>
      <c r="S17" s="256"/>
      <c r="T17" s="256"/>
      <c r="U17" s="47">
        <f t="shared" si="0"/>
        <v>0</v>
      </c>
      <c r="V17" s="258"/>
    </row>
    <row r="18" spans="1:22" s="39" customFormat="1" ht="30" customHeight="1" x14ac:dyDescent="0.3">
      <c r="A18" s="29"/>
      <c r="B18" s="251">
        <v>14</v>
      </c>
      <c r="C18" s="252"/>
      <c r="D18" s="252"/>
      <c r="E18" s="253"/>
      <c r="F18" s="253"/>
      <c r="G18" s="253"/>
      <c r="H18" s="254" t="s">
        <v>181</v>
      </c>
      <c r="I18" s="255"/>
      <c r="J18" s="255"/>
      <c r="K18" s="255"/>
      <c r="L18" s="255"/>
      <c r="M18" s="255" t="s">
        <v>181</v>
      </c>
      <c r="N18" s="256"/>
      <c r="O18" s="256"/>
      <c r="P18" s="257"/>
      <c r="Q18" s="256"/>
      <c r="R18" s="257"/>
      <c r="S18" s="256"/>
      <c r="T18" s="256"/>
      <c r="U18" s="47">
        <f t="shared" si="0"/>
        <v>0</v>
      </c>
      <c r="V18" s="258"/>
    </row>
    <row r="19" spans="1:22" s="39" customFormat="1" ht="30" customHeight="1" x14ac:dyDescent="0.3">
      <c r="A19" s="29"/>
      <c r="B19" s="251">
        <v>15</v>
      </c>
      <c r="C19" s="252"/>
      <c r="D19" s="252"/>
      <c r="E19" s="253"/>
      <c r="F19" s="253"/>
      <c r="G19" s="253"/>
      <c r="H19" s="254" t="s">
        <v>181</v>
      </c>
      <c r="I19" s="255"/>
      <c r="J19" s="255"/>
      <c r="K19" s="255"/>
      <c r="L19" s="255"/>
      <c r="M19" s="255" t="s">
        <v>181</v>
      </c>
      <c r="N19" s="256"/>
      <c r="O19" s="256"/>
      <c r="P19" s="257"/>
      <c r="Q19" s="256"/>
      <c r="R19" s="257"/>
      <c r="S19" s="256"/>
      <c r="T19" s="256"/>
      <c r="U19" s="47">
        <f t="shared" si="0"/>
        <v>0</v>
      </c>
      <c r="V19" s="258"/>
    </row>
    <row r="20" spans="1:22" s="39" customFormat="1" ht="30" customHeight="1" x14ac:dyDescent="0.3">
      <c r="A20" s="29"/>
      <c r="B20" s="251">
        <v>16</v>
      </c>
      <c r="C20" s="252"/>
      <c r="D20" s="252"/>
      <c r="E20" s="253"/>
      <c r="F20" s="253"/>
      <c r="G20" s="253"/>
      <c r="H20" s="254" t="s">
        <v>181</v>
      </c>
      <c r="I20" s="255"/>
      <c r="J20" s="255"/>
      <c r="K20" s="255"/>
      <c r="L20" s="255"/>
      <c r="M20" s="255" t="s">
        <v>181</v>
      </c>
      <c r="N20" s="256"/>
      <c r="O20" s="256"/>
      <c r="P20" s="257"/>
      <c r="Q20" s="256"/>
      <c r="R20" s="257"/>
      <c r="S20" s="256"/>
      <c r="T20" s="256"/>
      <c r="U20" s="47">
        <f t="shared" si="0"/>
        <v>0</v>
      </c>
      <c r="V20" s="258"/>
    </row>
    <row r="21" spans="1:22" s="39" customFormat="1" ht="30" customHeight="1" x14ac:dyDescent="0.3">
      <c r="A21" s="29"/>
      <c r="B21" s="251">
        <v>17</v>
      </c>
      <c r="C21" s="252"/>
      <c r="D21" s="252"/>
      <c r="E21" s="253"/>
      <c r="F21" s="253"/>
      <c r="G21" s="253"/>
      <c r="H21" s="254" t="s">
        <v>181</v>
      </c>
      <c r="I21" s="255"/>
      <c r="J21" s="255"/>
      <c r="K21" s="255"/>
      <c r="L21" s="255"/>
      <c r="M21" s="255" t="s">
        <v>181</v>
      </c>
      <c r="N21" s="256"/>
      <c r="O21" s="256"/>
      <c r="P21" s="257"/>
      <c r="Q21" s="256"/>
      <c r="R21" s="257"/>
      <c r="S21" s="256"/>
      <c r="T21" s="256"/>
      <c r="U21" s="47">
        <f t="shared" si="0"/>
        <v>0</v>
      </c>
      <c r="V21" s="258"/>
    </row>
    <row r="22" spans="1:22" s="39" customFormat="1" ht="30" customHeight="1" x14ac:dyDescent="0.3">
      <c r="A22" s="29"/>
      <c r="B22" s="251">
        <v>18</v>
      </c>
      <c r="C22" s="252"/>
      <c r="D22" s="252"/>
      <c r="E22" s="253"/>
      <c r="F22" s="253"/>
      <c r="G22" s="253"/>
      <c r="H22" s="254" t="s">
        <v>181</v>
      </c>
      <c r="I22" s="255"/>
      <c r="J22" s="255"/>
      <c r="K22" s="255"/>
      <c r="L22" s="255"/>
      <c r="M22" s="255" t="s">
        <v>181</v>
      </c>
      <c r="N22" s="256"/>
      <c r="O22" s="256"/>
      <c r="P22" s="257"/>
      <c r="Q22" s="256"/>
      <c r="R22" s="257"/>
      <c r="S22" s="256"/>
      <c r="T22" s="256"/>
      <c r="U22" s="47">
        <f t="shared" si="0"/>
        <v>0</v>
      </c>
      <c r="V22" s="258"/>
    </row>
    <row r="23" spans="1:22" s="39" customFormat="1" ht="30" customHeight="1" x14ac:dyDescent="0.3">
      <c r="A23" s="29"/>
      <c r="B23" s="251">
        <v>19</v>
      </c>
      <c r="C23" s="252"/>
      <c r="D23" s="252"/>
      <c r="E23" s="253"/>
      <c r="F23" s="253"/>
      <c r="G23" s="253"/>
      <c r="H23" s="254" t="s">
        <v>181</v>
      </c>
      <c r="I23" s="255"/>
      <c r="J23" s="255"/>
      <c r="K23" s="255"/>
      <c r="L23" s="255"/>
      <c r="M23" s="255" t="s">
        <v>181</v>
      </c>
      <c r="N23" s="256"/>
      <c r="O23" s="256"/>
      <c r="P23" s="257"/>
      <c r="Q23" s="256"/>
      <c r="R23" s="257"/>
      <c r="S23" s="256"/>
      <c r="T23" s="256"/>
      <c r="U23" s="47">
        <f t="shared" si="0"/>
        <v>0</v>
      </c>
      <c r="V23" s="258"/>
    </row>
    <row r="24" spans="1:22" s="39" customFormat="1" ht="30" customHeight="1" x14ac:dyDescent="0.3">
      <c r="A24" s="29"/>
      <c r="B24" s="251">
        <v>20</v>
      </c>
      <c r="C24" s="252"/>
      <c r="D24" s="252"/>
      <c r="E24" s="253"/>
      <c r="F24" s="253"/>
      <c r="G24" s="253"/>
      <c r="H24" s="254" t="s">
        <v>181</v>
      </c>
      <c r="I24" s="255"/>
      <c r="J24" s="255"/>
      <c r="K24" s="255"/>
      <c r="L24" s="255"/>
      <c r="M24" s="255" t="s">
        <v>181</v>
      </c>
      <c r="N24" s="256"/>
      <c r="O24" s="256"/>
      <c r="P24" s="257"/>
      <c r="Q24" s="256"/>
      <c r="R24" s="257"/>
      <c r="S24" s="256"/>
      <c r="T24" s="256"/>
      <c r="U24" s="47">
        <f t="shared" si="0"/>
        <v>0</v>
      </c>
      <c r="V24" s="258"/>
    </row>
    <row r="25" spans="1:22" ht="30" customHeight="1" x14ac:dyDescent="0.25">
      <c r="B25" s="251">
        <v>21</v>
      </c>
      <c r="C25" s="252"/>
      <c r="D25" s="252"/>
      <c r="E25" s="253"/>
      <c r="F25" s="253"/>
      <c r="G25" s="253"/>
      <c r="H25" s="254" t="s">
        <v>181</v>
      </c>
      <c r="I25" s="255"/>
      <c r="J25" s="255"/>
      <c r="K25" s="255"/>
      <c r="L25" s="255"/>
      <c r="M25" s="255" t="s">
        <v>181</v>
      </c>
      <c r="N25" s="256"/>
      <c r="O25" s="256"/>
      <c r="P25" s="257"/>
      <c r="Q25" s="256"/>
      <c r="R25" s="257"/>
      <c r="S25" s="256"/>
      <c r="T25" s="256"/>
      <c r="U25" s="47">
        <f t="shared" si="0"/>
        <v>0</v>
      </c>
      <c r="V25" s="258"/>
    </row>
    <row r="26" spans="1:22" ht="30" customHeight="1" x14ac:dyDescent="0.25">
      <c r="B26" s="251">
        <v>22</v>
      </c>
      <c r="C26" s="252"/>
      <c r="D26" s="252"/>
      <c r="E26" s="253"/>
      <c r="F26" s="253"/>
      <c r="G26" s="253"/>
      <c r="H26" s="254" t="s">
        <v>181</v>
      </c>
      <c r="I26" s="255"/>
      <c r="J26" s="255"/>
      <c r="K26" s="255"/>
      <c r="L26" s="255"/>
      <c r="M26" s="255" t="s">
        <v>181</v>
      </c>
      <c r="N26" s="256"/>
      <c r="O26" s="256"/>
      <c r="P26" s="257"/>
      <c r="Q26" s="256"/>
      <c r="R26" s="257"/>
      <c r="S26" s="256"/>
      <c r="T26" s="256"/>
      <c r="U26" s="47">
        <f t="shared" si="0"/>
        <v>0</v>
      </c>
      <c r="V26" s="258"/>
    </row>
    <row r="27" spans="1:22" ht="30" customHeight="1" x14ac:dyDescent="0.25">
      <c r="B27" s="251">
        <v>23</v>
      </c>
      <c r="C27" s="252"/>
      <c r="D27" s="252"/>
      <c r="E27" s="253"/>
      <c r="F27" s="253"/>
      <c r="G27" s="253"/>
      <c r="H27" s="254" t="s">
        <v>181</v>
      </c>
      <c r="I27" s="255"/>
      <c r="J27" s="255"/>
      <c r="K27" s="255"/>
      <c r="L27" s="255"/>
      <c r="M27" s="255" t="s">
        <v>181</v>
      </c>
      <c r="N27" s="256"/>
      <c r="O27" s="256"/>
      <c r="P27" s="257"/>
      <c r="Q27" s="256"/>
      <c r="R27" s="257"/>
      <c r="S27" s="256"/>
      <c r="T27" s="256"/>
      <c r="U27" s="47">
        <f t="shared" si="0"/>
        <v>0</v>
      </c>
      <c r="V27" s="258"/>
    </row>
    <row r="28" spans="1:22" ht="30" customHeight="1" x14ac:dyDescent="0.25">
      <c r="B28" s="251">
        <v>24</v>
      </c>
      <c r="C28" s="252"/>
      <c r="D28" s="252"/>
      <c r="E28" s="253"/>
      <c r="F28" s="253"/>
      <c r="G28" s="253"/>
      <c r="H28" s="254" t="s">
        <v>181</v>
      </c>
      <c r="I28" s="255"/>
      <c r="J28" s="255"/>
      <c r="K28" s="255"/>
      <c r="L28" s="255"/>
      <c r="M28" s="255" t="s">
        <v>181</v>
      </c>
      <c r="N28" s="256"/>
      <c r="O28" s="256"/>
      <c r="P28" s="257"/>
      <c r="Q28" s="256"/>
      <c r="R28" s="257"/>
      <c r="S28" s="256"/>
      <c r="T28" s="256"/>
      <c r="U28" s="47">
        <f t="shared" si="0"/>
        <v>0</v>
      </c>
      <c r="V28" s="258"/>
    </row>
    <row r="29" spans="1:22" ht="30" customHeight="1" x14ac:dyDescent="0.25">
      <c r="B29" s="251">
        <v>25</v>
      </c>
      <c r="C29" s="252"/>
      <c r="D29" s="252"/>
      <c r="E29" s="253"/>
      <c r="F29" s="253"/>
      <c r="G29" s="253"/>
      <c r="H29" s="254" t="s">
        <v>181</v>
      </c>
      <c r="I29" s="255"/>
      <c r="J29" s="255"/>
      <c r="K29" s="255"/>
      <c r="L29" s="255"/>
      <c r="M29" s="255" t="s">
        <v>181</v>
      </c>
      <c r="N29" s="256"/>
      <c r="O29" s="256"/>
      <c r="P29" s="257"/>
      <c r="Q29" s="256"/>
      <c r="R29" s="257"/>
      <c r="S29" s="256"/>
      <c r="T29" s="256"/>
      <c r="U29" s="47">
        <f t="shared" si="0"/>
        <v>0</v>
      </c>
      <c r="V29" s="258"/>
    </row>
    <row r="30" spans="1:22" ht="30" customHeight="1" x14ac:dyDescent="0.25">
      <c r="B30" s="251">
        <v>26</v>
      </c>
      <c r="C30" s="252"/>
      <c r="D30" s="252"/>
      <c r="E30" s="253"/>
      <c r="F30" s="253"/>
      <c r="G30" s="253"/>
      <c r="H30" s="254" t="s">
        <v>181</v>
      </c>
      <c r="I30" s="255"/>
      <c r="J30" s="255"/>
      <c r="K30" s="255"/>
      <c r="L30" s="255"/>
      <c r="M30" s="255" t="s">
        <v>181</v>
      </c>
      <c r="N30" s="256"/>
      <c r="O30" s="256"/>
      <c r="P30" s="257"/>
      <c r="Q30" s="256"/>
      <c r="R30" s="257"/>
      <c r="S30" s="256"/>
      <c r="T30" s="256"/>
      <c r="U30" s="47">
        <f t="shared" si="0"/>
        <v>0</v>
      </c>
      <c r="V30" s="258"/>
    </row>
    <row r="31" spans="1:22" ht="30" customHeight="1" x14ac:dyDescent="0.25">
      <c r="B31" s="251">
        <v>27</v>
      </c>
      <c r="C31" s="252"/>
      <c r="D31" s="252"/>
      <c r="E31" s="253"/>
      <c r="F31" s="253"/>
      <c r="G31" s="253"/>
      <c r="H31" s="254" t="s">
        <v>181</v>
      </c>
      <c r="I31" s="255"/>
      <c r="J31" s="255"/>
      <c r="K31" s="255"/>
      <c r="L31" s="255"/>
      <c r="M31" s="255" t="s">
        <v>181</v>
      </c>
      <c r="N31" s="256"/>
      <c r="O31" s="256"/>
      <c r="P31" s="257"/>
      <c r="Q31" s="256"/>
      <c r="R31" s="257"/>
      <c r="S31" s="256"/>
      <c r="T31" s="256"/>
      <c r="U31" s="47">
        <f t="shared" si="0"/>
        <v>0</v>
      </c>
      <c r="V31" s="258"/>
    </row>
    <row r="32" spans="1:22" ht="30" customHeight="1" x14ac:dyDescent="0.25">
      <c r="B32" s="251">
        <v>28</v>
      </c>
      <c r="C32" s="252"/>
      <c r="D32" s="252"/>
      <c r="E32" s="253"/>
      <c r="F32" s="253"/>
      <c r="G32" s="253"/>
      <c r="H32" s="254" t="s">
        <v>181</v>
      </c>
      <c r="I32" s="255"/>
      <c r="J32" s="255"/>
      <c r="K32" s="255"/>
      <c r="L32" s="255"/>
      <c r="M32" s="255" t="s">
        <v>181</v>
      </c>
      <c r="N32" s="256"/>
      <c r="O32" s="256"/>
      <c r="P32" s="257"/>
      <c r="Q32" s="256"/>
      <c r="R32" s="257"/>
      <c r="S32" s="256"/>
      <c r="T32" s="256"/>
      <c r="U32" s="47">
        <f t="shared" si="0"/>
        <v>0</v>
      </c>
      <c r="V32" s="258"/>
    </row>
    <row r="33" spans="2:22" ht="30" customHeight="1" x14ac:dyDescent="0.25">
      <c r="B33" s="251">
        <v>29</v>
      </c>
      <c r="C33" s="252"/>
      <c r="D33" s="252"/>
      <c r="E33" s="253"/>
      <c r="F33" s="253"/>
      <c r="G33" s="253"/>
      <c r="H33" s="254" t="s">
        <v>181</v>
      </c>
      <c r="I33" s="255"/>
      <c r="J33" s="255"/>
      <c r="K33" s="255"/>
      <c r="L33" s="255"/>
      <c r="M33" s="255" t="s">
        <v>181</v>
      </c>
      <c r="N33" s="256"/>
      <c r="O33" s="256"/>
      <c r="P33" s="257"/>
      <c r="Q33" s="256"/>
      <c r="R33" s="257"/>
      <c r="S33" s="256"/>
      <c r="T33" s="256"/>
      <c r="U33" s="47">
        <f t="shared" si="0"/>
        <v>0</v>
      </c>
      <c r="V33" s="258"/>
    </row>
    <row r="34" spans="2:22" ht="30" customHeight="1" x14ac:dyDescent="0.25">
      <c r="B34" s="251">
        <v>30</v>
      </c>
      <c r="C34" s="252"/>
      <c r="D34" s="252"/>
      <c r="E34" s="253"/>
      <c r="F34" s="253"/>
      <c r="G34" s="253"/>
      <c r="H34" s="254" t="s">
        <v>181</v>
      </c>
      <c r="I34" s="255"/>
      <c r="J34" s="255"/>
      <c r="K34" s="255"/>
      <c r="L34" s="255"/>
      <c r="M34" s="255" t="s">
        <v>181</v>
      </c>
      <c r="N34" s="256"/>
      <c r="O34" s="256"/>
      <c r="P34" s="257"/>
      <c r="Q34" s="256"/>
      <c r="R34" s="257"/>
      <c r="S34" s="256"/>
      <c r="T34" s="256"/>
      <c r="U34" s="47">
        <f t="shared" si="0"/>
        <v>0</v>
      </c>
      <c r="V34" s="258"/>
    </row>
    <row r="35" spans="2:22" ht="30" customHeight="1" x14ac:dyDescent="0.25">
      <c r="B35" s="251">
        <v>31</v>
      </c>
      <c r="C35" s="252"/>
      <c r="D35" s="252"/>
      <c r="E35" s="253"/>
      <c r="F35" s="253"/>
      <c r="G35" s="253"/>
      <c r="H35" s="254" t="s">
        <v>181</v>
      </c>
      <c r="I35" s="255"/>
      <c r="J35" s="255"/>
      <c r="K35" s="255"/>
      <c r="L35" s="255"/>
      <c r="M35" s="255" t="s">
        <v>181</v>
      </c>
      <c r="N35" s="256"/>
      <c r="O35" s="256"/>
      <c r="P35" s="257"/>
      <c r="Q35" s="256"/>
      <c r="R35" s="257"/>
      <c r="S35" s="256"/>
      <c r="T35" s="256"/>
      <c r="U35" s="47">
        <f t="shared" si="0"/>
        <v>0</v>
      </c>
      <c r="V35" s="258"/>
    </row>
    <row r="36" spans="2:22" ht="30" customHeight="1" x14ac:dyDescent="0.25">
      <c r="B36" s="251">
        <v>32</v>
      </c>
      <c r="C36" s="252"/>
      <c r="D36" s="252"/>
      <c r="E36" s="253"/>
      <c r="F36" s="253"/>
      <c r="G36" s="253"/>
      <c r="H36" s="254" t="s">
        <v>181</v>
      </c>
      <c r="I36" s="255"/>
      <c r="J36" s="255"/>
      <c r="K36" s="255"/>
      <c r="L36" s="255"/>
      <c r="M36" s="255" t="s">
        <v>181</v>
      </c>
      <c r="N36" s="256"/>
      <c r="O36" s="256"/>
      <c r="P36" s="257"/>
      <c r="Q36" s="256"/>
      <c r="R36" s="257"/>
      <c r="S36" s="256"/>
      <c r="T36" s="256"/>
      <c r="U36" s="47">
        <f t="shared" si="0"/>
        <v>0</v>
      </c>
      <c r="V36" s="258"/>
    </row>
    <row r="37" spans="2:22" ht="30" customHeight="1" x14ac:dyDescent="0.25">
      <c r="B37" s="251">
        <v>33</v>
      </c>
      <c r="C37" s="252"/>
      <c r="D37" s="252"/>
      <c r="E37" s="253"/>
      <c r="F37" s="253"/>
      <c r="G37" s="253"/>
      <c r="H37" s="254" t="s">
        <v>181</v>
      </c>
      <c r="I37" s="255"/>
      <c r="J37" s="255"/>
      <c r="K37" s="255"/>
      <c r="L37" s="255"/>
      <c r="M37" s="255" t="s">
        <v>181</v>
      </c>
      <c r="N37" s="256"/>
      <c r="O37" s="256"/>
      <c r="P37" s="257"/>
      <c r="Q37" s="256"/>
      <c r="R37" s="257"/>
      <c r="S37" s="256"/>
      <c r="T37" s="256"/>
      <c r="U37" s="47">
        <f t="shared" ref="U37:U68" si="1">IF(((N37+(O37+Q37))-(S37+T37))&gt;=0, ((N37+(O37+Q37))-(S37+T37)), 0)</f>
        <v>0</v>
      </c>
      <c r="V37" s="258"/>
    </row>
    <row r="38" spans="2:22" ht="30" customHeight="1" x14ac:dyDescent="0.25">
      <c r="B38" s="251">
        <v>34</v>
      </c>
      <c r="C38" s="252"/>
      <c r="D38" s="252"/>
      <c r="E38" s="253"/>
      <c r="F38" s="253"/>
      <c r="G38" s="253"/>
      <c r="H38" s="254" t="s">
        <v>181</v>
      </c>
      <c r="I38" s="255"/>
      <c r="J38" s="255"/>
      <c r="K38" s="255"/>
      <c r="L38" s="255"/>
      <c r="M38" s="255" t="s">
        <v>181</v>
      </c>
      <c r="N38" s="256"/>
      <c r="O38" s="256"/>
      <c r="P38" s="257"/>
      <c r="Q38" s="256"/>
      <c r="R38" s="257"/>
      <c r="S38" s="256"/>
      <c r="T38" s="256"/>
      <c r="U38" s="47">
        <f t="shared" si="1"/>
        <v>0</v>
      </c>
      <c r="V38" s="258"/>
    </row>
    <row r="39" spans="2:22" ht="30" customHeight="1" x14ac:dyDescent="0.25">
      <c r="B39" s="251">
        <v>35</v>
      </c>
      <c r="C39" s="252"/>
      <c r="D39" s="252"/>
      <c r="E39" s="253"/>
      <c r="F39" s="253"/>
      <c r="G39" s="253"/>
      <c r="H39" s="254" t="s">
        <v>181</v>
      </c>
      <c r="I39" s="255"/>
      <c r="J39" s="255"/>
      <c r="K39" s="255"/>
      <c r="L39" s="255"/>
      <c r="M39" s="255" t="s">
        <v>181</v>
      </c>
      <c r="N39" s="256"/>
      <c r="O39" s="256"/>
      <c r="P39" s="257"/>
      <c r="Q39" s="256"/>
      <c r="R39" s="257"/>
      <c r="S39" s="256"/>
      <c r="T39" s="256"/>
      <c r="U39" s="47">
        <f t="shared" si="1"/>
        <v>0</v>
      </c>
      <c r="V39" s="258"/>
    </row>
    <row r="40" spans="2:22" ht="30" customHeight="1" x14ac:dyDescent="0.25">
      <c r="B40" s="251">
        <v>36</v>
      </c>
      <c r="C40" s="252"/>
      <c r="D40" s="252"/>
      <c r="E40" s="253"/>
      <c r="F40" s="253"/>
      <c r="G40" s="253"/>
      <c r="H40" s="254" t="s">
        <v>181</v>
      </c>
      <c r="I40" s="255"/>
      <c r="J40" s="255"/>
      <c r="K40" s="255"/>
      <c r="L40" s="255"/>
      <c r="M40" s="255" t="s">
        <v>181</v>
      </c>
      <c r="N40" s="256"/>
      <c r="O40" s="256"/>
      <c r="P40" s="257"/>
      <c r="Q40" s="256"/>
      <c r="R40" s="257"/>
      <c r="S40" s="256"/>
      <c r="T40" s="256"/>
      <c r="U40" s="47">
        <f t="shared" si="1"/>
        <v>0</v>
      </c>
      <c r="V40" s="258"/>
    </row>
    <row r="41" spans="2:22" ht="30" customHeight="1" x14ac:dyDescent="0.25">
      <c r="B41" s="251">
        <v>37</v>
      </c>
      <c r="C41" s="252"/>
      <c r="D41" s="252"/>
      <c r="E41" s="253"/>
      <c r="F41" s="253"/>
      <c r="G41" s="253"/>
      <c r="H41" s="254" t="s">
        <v>181</v>
      </c>
      <c r="I41" s="255"/>
      <c r="J41" s="255"/>
      <c r="K41" s="255"/>
      <c r="L41" s="255"/>
      <c r="M41" s="255" t="s">
        <v>181</v>
      </c>
      <c r="N41" s="256"/>
      <c r="O41" s="256"/>
      <c r="P41" s="257"/>
      <c r="Q41" s="256"/>
      <c r="R41" s="257"/>
      <c r="S41" s="256"/>
      <c r="T41" s="256"/>
      <c r="U41" s="47">
        <f t="shared" si="1"/>
        <v>0</v>
      </c>
      <c r="V41" s="258"/>
    </row>
    <row r="42" spans="2:22" ht="30" customHeight="1" x14ac:dyDescent="0.25">
      <c r="B42" s="251">
        <v>38</v>
      </c>
      <c r="C42" s="252"/>
      <c r="D42" s="252"/>
      <c r="E42" s="253"/>
      <c r="F42" s="253"/>
      <c r="G42" s="253"/>
      <c r="H42" s="254" t="s">
        <v>181</v>
      </c>
      <c r="I42" s="255"/>
      <c r="J42" s="255"/>
      <c r="K42" s="255"/>
      <c r="L42" s="255"/>
      <c r="M42" s="255" t="s">
        <v>181</v>
      </c>
      <c r="N42" s="256"/>
      <c r="O42" s="256"/>
      <c r="P42" s="257"/>
      <c r="Q42" s="256"/>
      <c r="R42" s="257"/>
      <c r="S42" s="256"/>
      <c r="T42" s="256"/>
      <c r="U42" s="47">
        <f t="shared" si="1"/>
        <v>0</v>
      </c>
      <c r="V42" s="258"/>
    </row>
    <row r="43" spans="2:22" ht="30" customHeight="1" x14ac:dyDescent="0.25">
      <c r="B43" s="251">
        <v>39</v>
      </c>
      <c r="C43" s="252"/>
      <c r="D43" s="252"/>
      <c r="E43" s="253"/>
      <c r="F43" s="253"/>
      <c r="G43" s="253"/>
      <c r="H43" s="254" t="s">
        <v>181</v>
      </c>
      <c r="I43" s="255"/>
      <c r="J43" s="255"/>
      <c r="K43" s="255"/>
      <c r="L43" s="255"/>
      <c r="M43" s="255" t="s">
        <v>181</v>
      </c>
      <c r="N43" s="256"/>
      <c r="O43" s="256"/>
      <c r="P43" s="257"/>
      <c r="Q43" s="256"/>
      <c r="R43" s="257"/>
      <c r="S43" s="256"/>
      <c r="T43" s="256"/>
      <c r="U43" s="47">
        <f t="shared" si="1"/>
        <v>0</v>
      </c>
      <c r="V43" s="258"/>
    </row>
    <row r="44" spans="2:22" ht="30" customHeight="1" x14ac:dyDescent="0.25">
      <c r="B44" s="251">
        <v>40</v>
      </c>
      <c r="C44" s="252"/>
      <c r="D44" s="252"/>
      <c r="E44" s="253"/>
      <c r="F44" s="253"/>
      <c r="G44" s="253"/>
      <c r="H44" s="254" t="s">
        <v>181</v>
      </c>
      <c r="I44" s="255"/>
      <c r="J44" s="255"/>
      <c r="K44" s="255"/>
      <c r="L44" s="255"/>
      <c r="M44" s="255" t="s">
        <v>181</v>
      </c>
      <c r="N44" s="256"/>
      <c r="O44" s="256"/>
      <c r="P44" s="257"/>
      <c r="Q44" s="256"/>
      <c r="R44" s="257"/>
      <c r="S44" s="256"/>
      <c r="T44" s="256"/>
      <c r="U44" s="47">
        <f t="shared" si="1"/>
        <v>0</v>
      </c>
      <c r="V44" s="258"/>
    </row>
    <row r="45" spans="2:22" ht="30" customHeight="1" x14ac:dyDescent="0.25">
      <c r="B45" s="251">
        <v>41</v>
      </c>
      <c r="C45" s="252"/>
      <c r="D45" s="252"/>
      <c r="E45" s="253"/>
      <c r="F45" s="253"/>
      <c r="G45" s="253"/>
      <c r="H45" s="254" t="s">
        <v>181</v>
      </c>
      <c r="I45" s="255"/>
      <c r="J45" s="255"/>
      <c r="K45" s="255"/>
      <c r="L45" s="255"/>
      <c r="M45" s="255" t="s">
        <v>181</v>
      </c>
      <c r="N45" s="256"/>
      <c r="O45" s="256"/>
      <c r="P45" s="257"/>
      <c r="Q45" s="256"/>
      <c r="R45" s="257"/>
      <c r="S45" s="256"/>
      <c r="T45" s="256"/>
      <c r="U45" s="47">
        <f t="shared" si="1"/>
        <v>0</v>
      </c>
      <c r="V45" s="258"/>
    </row>
    <row r="46" spans="2:22" ht="30" customHeight="1" x14ac:dyDescent="0.25">
      <c r="B46" s="251">
        <v>42</v>
      </c>
      <c r="C46" s="252"/>
      <c r="D46" s="252"/>
      <c r="E46" s="253"/>
      <c r="F46" s="253"/>
      <c r="G46" s="253"/>
      <c r="H46" s="254" t="s">
        <v>181</v>
      </c>
      <c r="I46" s="255"/>
      <c r="J46" s="255"/>
      <c r="K46" s="255"/>
      <c r="L46" s="255"/>
      <c r="M46" s="255" t="s">
        <v>181</v>
      </c>
      <c r="N46" s="256"/>
      <c r="O46" s="256"/>
      <c r="P46" s="257"/>
      <c r="Q46" s="256"/>
      <c r="R46" s="257"/>
      <c r="S46" s="256"/>
      <c r="T46" s="256"/>
      <c r="U46" s="47">
        <f t="shared" si="1"/>
        <v>0</v>
      </c>
      <c r="V46" s="258"/>
    </row>
    <row r="47" spans="2:22" ht="30" customHeight="1" x14ac:dyDescent="0.25">
      <c r="B47" s="251">
        <v>43</v>
      </c>
      <c r="C47" s="252"/>
      <c r="D47" s="252"/>
      <c r="E47" s="253"/>
      <c r="F47" s="253"/>
      <c r="G47" s="253"/>
      <c r="H47" s="254" t="s">
        <v>181</v>
      </c>
      <c r="I47" s="255"/>
      <c r="J47" s="255"/>
      <c r="K47" s="255"/>
      <c r="L47" s="255"/>
      <c r="M47" s="255" t="s">
        <v>181</v>
      </c>
      <c r="N47" s="256"/>
      <c r="O47" s="256"/>
      <c r="P47" s="257"/>
      <c r="Q47" s="256"/>
      <c r="R47" s="257"/>
      <c r="S47" s="256"/>
      <c r="T47" s="256"/>
      <c r="U47" s="47">
        <f t="shared" si="1"/>
        <v>0</v>
      </c>
      <c r="V47" s="258"/>
    </row>
    <row r="48" spans="2:22" ht="30" customHeight="1" x14ac:dyDescent="0.25">
      <c r="B48" s="251">
        <v>44</v>
      </c>
      <c r="C48" s="252"/>
      <c r="D48" s="252"/>
      <c r="E48" s="253"/>
      <c r="F48" s="253"/>
      <c r="G48" s="253"/>
      <c r="H48" s="254" t="s">
        <v>181</v>
      </c>
      <c r="I48" s="255"/>
      <c r="J48" s="255"/>
      <c r="K48" s="255"/>
      <c r="L48" s="255"/>
      <c r="M48" s="255" t="s">
        <v>181</v>
      </c>
      <c r="N48" s="256"/>
      <c r="O48" s="256"/>
      <c r="P48" s="257"/>
      <c r="Q48" s="256"/>
      <c r="R48" s="257"/>
      <c r="S48" s="256"/>
      <c r="T48" s="256"/>
      <c r="U48" s="47">
        <f t="shared" si="1"/>
        <v>0</v>
      </c>
      <c r="V48" s="258"/>
    </row>
    <row r="49" spans="2:22" ht="30" customHeight="1" x14ac:dyDescent="0.25">
      <c r="B49" s="251">
        <v>45</v>
      </c>
      <c r="C49" s="252"/>
      <c r="D49" s="252"/>
      <c r="E49" s="253"/>
      <c r="F49" s="253"/>
      <c r="G49" s="253"/>
      <c r="H49" s="254" t="s">
        <v>181</v>
      </c>
      <c r="I49" s="255"/>
      <c r="J49" s="255"/>
      <c r="K49" s="255"/>
      <c r="L49" s="255"/>
      <c r="M49" s="255" t="s">
        <v>181</v>
      </c>
      <c r="N49" s="256"/>
      <c r="O49" s="256"/>
      <c r="P49" s="257"/>
      <c r="Q49" s="256"/>
      <c r="R49" s="257"/>
      <c r="S49" s="256"/>
      <c r="T49" s="256"/>
      <c r="U49" s="47">
        <f t="shared" si="1"/>
        <v>0</v>
      </c>
      <c r="V49" s="258"/>
    </row>
    <row r="50" spans="2:22" ht="30" customHeight="1" x14ac:dyDescent="0.25">
      <c r="B50" s="251">
        <v>46</v>
      </c>
      <c r="C50" s="252"/>
      <c r="D50" s="252"/>
      <c r="E50" s="253"/>
      <c r="F50" s="253"/>
      <c r="G50" s="253"/>
      <c r="H50" s="254" t="s">
        <v>181</v>
      </c>
      <c r="I50" s="255"/>
      <c r="J50" s="255"/>
      <c r="K50" s="255"/>
      <c r="L50" s="255"/>
      <c r="M50" s="255" t="s">
        <v>181</v>
      </c>
      <c r="N50" s="256"/>
      <c r="O50" s="256"/>
      <c r="P50" s="257"/>
      <c r="Q50" s="256"/>
      <c r="R50" s="257"/>
      <c r="S50" s="256"/>
      <c r="T50" s="256"/>
      <c r="U50" s="47">
        <f t="shared" si="1"/>
        <v>0</v>
      </c>
      <c r="V50" s="258"/>
    </row>
    <row r="51" spans="2:22" ht="30" customHeight="1" x14ac:dyDescent="0.25">
      <c r="B51" s="251">
        <v>47</v>
      </c>
      <c r="C51" s="252"/>
      <c r="D51" s="252"/>
      <c r="E51" s="253"/>
      <c r="F51" s="253"/>
      <c r="G51" s="253"/>
      <c r="H51" s="254" t="s">
        <v>181</v>
      </c>
      <c r="I51" s="255"/>
      <c r="J51" s="255"/>
      <c r="K51" s="255"/>
      <c r="L51" s="255"/>
      <c r="M51" s="255" t="s">
        <v>181</v>
      </c>
      <c r="N51" s="256"/>
      <c r="O51" s="256"/>
      <c r="P51" s="257"/>
      <c r="Q51" s="256"/>
      <c r="R51" s="257"/>
      <c r="S51" s="256"/>
      <c r="T51" s="256"/>
      <c r="U51" s="47">
        <f t="shared" si="1"/>
        <v>0</v>
      </c>
      <c r="V51" s="258"/>
    </row>
    <row r="52" spans="2:22" ht="30" customHeight="1" x14ac:dyDescent="0.25">
      <c r="B52" s="251">
        <v>48</v>
      </c>
      <c r="C52" s="252"/>
      <c r="D52" s="252"/>
      <c r="E52" s="253"/>
      <c r="F52" s="253"/>
      <c r="G52" s="253"/>
      <c r="H52" s="254" t="s">
        <v>181</v>
      </c>
      <c r="I52" s="255"/>
      <c r="J52" s="255"/>
      <c r="K52" s="255"/>
      <c r="L52" s="255"/>
      <c r="M52" s="255" t="s">
        <v>181</v>
      </c>
      <c r="N52" s="256"/>
      <c r="O52" s="256"/>
      <c r="P52" s="257"/>
      <c r="Q52" s="256"/>
      <c r="R52" s="257"/>
      <c r="S52" s="256"/>
      <c r="T52" s="256"/>
      <c r="U52" s="47">
        <f t="shared" si="1"/>
        <v>0</v>
      </c>
      <c r="V52" s="258"/>
    </row>
    <row r="53" spans="2:22" ht="30" customHeight="1" x14ac:dyDescent="0.25">
      <c r="B53" s="251">
        <v>49</v>
      </c>
      <c r="C53" s="252"/>
      <c r="D53" s="252"/>
      <c r="E53" s="253"/>
      <c r="F53" s="253"/>
      <c r="G53" s="253"/>
      <c r="H53" s="254" t="s">
        <v>181</v>
      </c>
      <c r="I53" s="255"/>
      <c r="J53" s="255"/>
      <c r="K53" s="255"/>
      <c r="L53" s="255"/>
      <c r="M53" s="255" t="s">
        <v>181</v>
      </c>
      <c r="N53" s="256"/>
      <c r="O53" s="256"/>
      <c r="P53" s="257"/>
      <c r="Q53" s="256"/>
      <c r="R53" s="257"/>
      <c r="S53" s="256"/>
      <c r="T53" s="256"/>
      <c r="U53" s="47">
        <f t="shared" si="1"/>
        <v>0</v>
      </c>
      <c r="V53" s="258"/>
    </row>
    <row r="54" spans="2:22" ht="30" customHeight="1" x14ac:dyDescent="0.25">
      <c r="B54" s="251">
        <v>50</v>
      </c>
      <c r="C54" s="252"/>
      <c r="D54" s="252"/>
      <c r="E54" s="253"/>
      <c r="F54" s="253"/>
      <c r="G54" s="253"/>
      <c r="H54" s="254" t="s">
        <v>181</v>
      </c>
      <c r="I54" s="255"/>
      <c r="J54" s="255"/>
      <c r="K54" s="255"/>
      <c r="L54" s="255"/>
      <c r="M54" s="255" t="s">
        <v>181</v>
      </c>
      <c r="N54" s="256"/>
      <c r="O54" s="256"/>
      <c r="P54" s="257"/>
      <c r="Q54" s="256"/>
      <c r="R54" s="257"/>
      <c r="S54" s="256"/>
      <c r="T54" s="256"/>
      <c r="U54" s="47">
        <f t="shared" si="1"/>
        <v>0</v>
      </c>
      <c r="V54" s="258"/>
    </row>
    <row r="55" spans="2:22" ht="30" customHeight="1" x14ac:dyDescent="0.25">
      <c r="B55" s="251">
        <v>51</v>
      </c>
      <c r="C55" s="252"/>
      <c r="D55" s="252"/>
      <c r="E55" s="253"/>
      <c r="F55" s="253"/>
      <c r="G55" s="253"/>
      <c r="H55" s="254" t="s">
        <v>181</v>
      </c>
      <c r="I55" s="255"/>
      <c r="J55" s="255"/>
      <c r="K55" s="255"/>
      <c r="L55" s="255"/>
      <c r="M55" s="255" t="s">
        <v>181</v>
      </c>
      <c r="N55" s="256"/>
      <c r="O55" s="256"/>
      <c r="P55" s="257"/>
      <c r="Q55" s="256"/>
      <c r="R55" s="257"/>
      <c r="S55" s="256"/>
      <c r="T55" s="256"/>
      <c r="U55" s="47">
        <f t="shared" si="1"/>
        <v>0</v>
      </c>
      <c r="V55" s="258"/>
    </row>
    <row r="56" spans="2:22" ht="30" customHeight="1" x14ac:dyDescent="0.25">
      <c r="B56" s="251">
        <v>52</v>
      </c>
      <c r="C56" s="252"/>
      <c r="D56" s="252"/>
      <c r="E56" s="253"/>
      <c r="F56" s="253"/>
      <c r="G56" s="253"/>
      <c r="H56" s="254" t="s">
        <v>181</v>
      </c>
      <c r="I56" s="255"/>
      <c r="J56" s="255"/>
      <c r="K56" s="255"/>
      <c r="L56" s="255"/>
      <c r="M56" s="255" t="s">
        <v>181</v>
      </c>
      <c r="N56" s="256"/>
      <c r="O56" s="256"/>
      <c r="P56" s="257"/>
      <c r="Q56" s="256"/>
      <c r="R56" s="257"/>
      <c r="S56" s="256"/>
      <c r="T56" s="256"/>
      <c r="U56" s="47">
        <f t="shared" si="1"/>
        <v>0</v>
      </c>
      <c r="V56" s="258"/>
    </row>
    <row r="57" spans="2:22" ht="30" customHeight="1" x14ac:dyDescent="0.25">
      <c r="B57" s="251">
        <v>53</v>
      </c>
      <c r="C57" s="252"/>
      <c r="D57" s="252"/>
      <c r="E57" s="253"/>
      <c r="F57" s="253"/>
      <c r="G57" s="253"/>
      <c r="H57" s="254" t="s">
        <v>181</v>
      </c>
      <c r="I57" s="255"/>
      <c r="J57" s="255"/>
      <c r="K57" s="255"/>
      <c r="L57" s="255"/>
      <c r="M57" s="255" t="s">
        <v>181</v>
      </c>
      <c r="N57" s="256"/>
      <c r="O57" s="256"/>
      <c r="P57" s="257"/>
      <c r="Q57" s="256"/>
      <c r="R57" s="257"/>
      <c r="S57" s="256"/>
      <c r="T57" s="256"/>
      <c r="U57" s="47">
        <f t="shared" si="1"/>
        <v>0</v>
      </c>
      <c r="V57" s="258"/>
    </row>
    <row r="58" spans="2:22" ht="30" customHeight="1" x14ac:dyDescent="0.25">
      <c r="B58" s="251">
        <v>54</v>
      </c>
      <c r="C58" s="252"/>
      <c r="D58" s="252"/>
      <c r="E58" s="253"/>
      <c r="F58" s="253"/>
      <c r="G58" s="253"/>
      <c r="H58" s="254" t="s">
        <v>181</v>
      </c>
      <c r="I58" s="255"/>
      <c r="J58" s="255"/>
      <c r="K58" s="255"/>
      <c r="L58" s="255"/>
      <c r="M58" s="255" t="s">
        <v>181</v>
      </c>
      <c r="N58" s="256"/>
      <c r="O58" s="256"/>
      <c r="P58" s="257"/>
      <c r="Q58" s="256"/>
      <c r="R58" s="257"/>
      <c r="S58" s="256"/>
      <c r="T58" s="256"/>
      <c r="U58" s="47">
        <f t="shared" si="1"/>
        <v>0</v>
      </c>
      <c r="V58" s="258"/>
    </row>
    <row r="59" spans="2:22" ht="30" customHeight="1" x14ac:dyDescent="0.25">
      <c r="B59" s="251">
        <v>55</v>
      </c>
      <c r="C59" s="252"/>
      <c r="D59" s="252"/>
      <c r="E59" s="253"/>
      <c r="F59" s="253"/>
      <c r="G59" s="253"/>
      <c r="H59" s="254" t="s">
        <v>181</v>
      </c>
      <c r="I59" s="255"/>
      <c r="J59" s="255"/>
      <c r="K59" s="255"/>
      <c r="L59" s="255"/>
      <c r="M59" s="255" t="s">
        <v>181</v>
      </c>
      <c r="N59" s="256"/>
      <c r="O59" s="256"/>
      <c r="P59" s="257"/>
      <c r="Q59" s="256"/>
      <c r="R59" s="257"/>
      <c r="S59" s="256"/>
      <c r="T59" s="256"/>
      <c r="U59" s="47">
        <f t="shared" si="1"/>
        <v>0</v>
      </c>
      <c r="V59" s="258"/>
    </row>
    <row r="60" spans="2:22" ht="30" customHeight="1" x14ac:dyDescent="0.25">
      <c r="B60" s="251">
        <v>56</v>
      </c>
      <c r="C60" s="252"/>
      <c r="D60" s="252"/>
      <c r="E60" s="253"/>
      <c r="F60" s="253"/>
      <c r="G60" s="253"/>
      <c r="H60" s="254" t="s">
        <v>181</v>
      </c>
      <c r="I60" s="255"/>
      <c r="J60" s="255"/>
      <c r="K60" s="255"/>
      <c r="L60" s="255"/>
      <c r="M60" s="255" t="s">
        <v>181</v>
      </c>
      <c r="N60" s="256"/>
      <c r="O60" s="256"/>
      <c r="P60" s="257"/>
      <c r="Q60" s="256"/>
      <c r="R60" s="257"/>
      <c r="S60" s="256"/>
      <c r="T60" s="256"/>
      <c r="U60" s="47">
        <f t="shared" si="1"/>
        <v>0</v>
      </c>
      <c r="V60" s="258"/>
    </row>
    <row r="61" spans="2:22" ht="30" customHeight="1" x14ac:dyDescent="0.25">
      <c r="B61" s="251">
        <v>57</v>
      </c>
      <c r="C61" s="252"/>
      <c r="D61" s="252"/>
      <c r="E61" s="253"/>
      <c r="F61" s="253"/>
      <c r="G61" s="253"/>
      <c r="H61" s="254" t="s">
        <v>181</v>
      </c>
      <c r="I61" s="255"/>
      <c r="J61" s="255"/>
      <c r="K61" s="255"/>
      <c r="L61" s="255"/>
      <c r="M61" s="255" t="s">
        <v>181</v>
      </c>
      <c r="N61" s="256"/>
      <c r="O61" s="256"/>
      <c r="P61" s="257"/>
      <c r="Q61" s="256"/>
      <c r="R61" s="257"/>
      <c r="S61" s="256"/>
      <c r="T61" s="256"/>
      <c r="U61" s="47">
        <f t="shared" si="1"/>
        <v>0</v>
      </c>
      <c r="V61" s="258"/>
    </row>
    <row r="62" spans="2:22" ht="30" customHeight="1" x14ac:dyDescent="0.25">
      <c r="B62" s="251">
        <v>58</v>
      </c>
      <c r="C62" s="252"/>
      <c r="D62" s="252"/>
      <c r="E62" s="253"/>
      <c r="F62" s="253"/>
      <c r="G62" s="253"/>
      <c r="H62" s="254" t="s">
        <v>181</v>
      </c>
      <c r="I62" s="255"/>
      <c r="J62" s="255"/>
      <c r="K62" s="255"/>
      <c r="L62" s="255"/>
      <c r="M62" s="255" t="s">
        <v>181</v>
      </c>
      <c r="N62" s="256"/>
      <c r="O62" s="256"/>
      <c r="P62" s="257"/>
      <c r="Q62" s="256"/>
      <c r="R62" s="257"/>
      <c r="S62" s="256"/>
      <c r="T62" s="256"/>
      <c r="U62" s="47">
        <f t="shared" si="1"/>
        <v>0</v>
      </c>
      <c r="V62" s="258"/>
    </row>
    <row r="63" spans="2:22" ht="30" customHeight="1" x14ac:dyDescent="0.25">
      <c r="B63" s="251">
        <v>59</v>
      </c>
      <c r="C63" s="252"/>
      <c r="D63" s="252"/>
      <c r="E63" s="253"/>
      <c r="F63" s="253"/>
      <c r="G63" s="253"/>
      <c r="H63" s="254" t="s">
        <v>181</v>
      </c>
      <c r="I63" s="255"/>
      <c r="J63" s="255"/>
      <c r="K63" s="255"/>
      <c r="L63" s="255"/>
      <c r="M63" s="255" t="s">
        <v>181</v>
      </c>
      <c r="N63" s="256"/>
      <c r="O63" s="256"/>
      <c r="P63" s="257"/>
      <c r="Q63" s="256"/>
      <c r="R63" s="257"/>
      <c r="S63" s="256"/>
      <c r="T63" s="256"/>
      <c r="U63" s="47">
        <f t="shared" si="1"/>
        <v>0</v>
      </c>
      <c r="V63" s="258"/>
    </row>
    <row r="64" spans="2:22" ht="30" customHeight="1" x14ac:dyDescent="0.25">
      <c r="B64" s="251">
        <v>60</v>
      </c>
      <c r="C64" s="252"/>
      <c r="D64" s="252"/>
      <c r="E64" s="253"/>
      <c r="F64" s="253"/>
      <c r="G64" s="253"/>
      <c r="H64" s="254" t="s">
        <v>181</v>
      </c>
      <c r="I64" s="255"/>
      <c r="J64" s="255"/>
      <c r="K64" s="255"/>
      <c r="L64" s="255"/>
      <c r="M64" s="255" t="s">
        <v>181</v>
      </c>
      <c r="N64" s="256"/>
      <c r="O64" s="256"/>
      <c r="P64" s="257"/>
      <c r="Q64" s="256"/>
      <c r="R64" s="257"/>
      <c r="S64" s="256"/>
      <c r="T64" s="256"/>
      <c r="U64" s="47">
        <f t="shared" si="1"/>
        <v>0</v>
      </c>
      <c r="V64" s="258"/>
    </row>
    <row r="65" spans="2:22" ht="30" customHeight="1" x14ac:dyDescent="0.25">
      <c r="B65" s="251">
        <v>61</v>
      </c>
      <c r="C65" s="252"/>
      <c r="D65" s="252"/>
      <c r="E65" s="253"/>
      <c r="F65" s="253"/>
      <c r="G65" s="253"/>
      <c r="H65" s="254" t="s">
        <v>181</v>
      </c>
      <c r="I65" s="255"/>
      <c r="J65" s="255"/>
      <c r="K65" s="255"/>
      <c r="L65" s="255"/>
      <c r="M65" s="255" t="s">
        <v>181</v>
      </c>
      <c r="N65" s="256"/>
      <c r="O65" s="256"/>
      <c r="P65" s="257"/>
      <c r="Q65" s="256"/>
      <c r="R65" s="257"/>
      <c r="S65" s="256"/>
      <c r="T65" s="256"/>
      <c r="U65" s="47">
        <f t="shared" si="1"/>
        <v>0</v>
      </c>
      <c r="V65" s="258"/>
    </row>
    <row r="66" spans="2:22" ht="30" customHeight="1" x14ac:dyDescent="0.25">
      <c r="B66" s="251">
        <v>62</v>
      </c>
      <c r="C66" s="252"/>
      <c r="D66" s="252"/>
      <c r="E66" s="253"/>
      <c r="F66" s="253"/>
      <c r="G66" s="253"/>
      <c r="H66" s="254" t="s">
        <v>181</v>
      </c>
      <c r="I66" s="255"/>
      <c r="J66" s="255"/>
      <c r="K66" s="255"/>
      <c r="L66" s="255"/>
      <c r="M66" s="255" t="s">
        <v>181</v>
      </c>
      <c r="N66" s="256"/>
      <c r="O66" s="256"/>
      <c r="P66" s="257"/>
      <c r="Q66" s="256"/>
      <c r="R66" s="257"/>
      <c r="S66" s="256"/>
      <c r="T66" s="256"/>
      <c r="U66" s="47">
        <f t="shared" si="1"/>
        <v>0</v>
      </c>
      <c r="V66" s="258"/>
    </row>
    <row r="67" spans="2:22" ht="30" customHeight="1" x14ac:dyDescent="0.25">
      <c r="B67" s="251">
        <v>63</v>
      </c>
      <c r="C67" s="252"/>
      <c r="D67" s="252"/>
      <c r="E67" s="253"/>
      <c r="F67" s="253"/>
      <c r="G67" s="253"/>
      <c r="H67" s="254" t="s">
        <v>181</v>
      </c>
      <c r="I67" s="255"/>
      <c r="J67" s="255"/>
      <c r="K67" s="255"/>
      <c r="L67" s="255"/>
      <c r="M67" s="255" t="s">
        <v>181</v>
      </c>
      <c r="N67" s="256"/>
      <c r="O67" s="256"/>
      <c r="P67" s="257"/>
      <c r="Q67" s="256"/>
      <c r="R67" s="257"/>
      <c r="S67" s="256"/>
      <c r="T67" s="256"/>
      <c r="U67" s="47">
        <f t="shared" si="1"/>
        <v>0</v>
      </c>
      <c r="V67" s="258"/>
    </row>
    <row r="68" spans="2:22" ht="30" customHeight="1" x14ac:dyDescent="0.25">
      <c r="B68" s="251">
        <v>64</v>
      </c>
      <c r="C68" s="252"/>
      <c r="D68" s="252"/>
      <c r="E68" s="253"/>
      <c r="F68" s="253"/>
      <c r="G68" s="253"/>
      <c r="H68" s="254" t="s">
        <v>181</v>
      </c>
      <c r="I68" s="255"/>
      <c r="J68" s="255"/>
      <c r="K68" s="255"/>
      <c r="L68" s="255"/>
      <c r="M68" s="255" t="s">
        <v>181</v>
      </c>
      <c r="N68" s="256"/>
      <c r="O68" s="256"/>
      <c r="P68" s="257"/>
      <c r="Q68" s="256"/>
      <c r="R68" s="257"/>
      <c r="S68" s="256"/>
      <c r="T68" s="256"/>
      <c r="U68" s="47">
        <f t="shared" si="1"/>
        <v>0</v>
      </c>
      <c r="V68" s="258"/>
    </row>
    <row r="69" spans="2:22" ht="30" customHeight="1" x14ac:dyDescent="0.25">
      <c r="B69" s="251">
        <v>65</v>
      </c>
      <c r="C69" s="252"/>
      <c r="D69" s="252"/>
      <c r="E69" s="253"/>
      <c r="F69" s="253"/>
      <c r="G69" s="253"/>
      <c r="H69" s="254" t="s">
        <v>181</v>
      </c>
      <c r="I69" s="255"/>
      <c r="J69" s="255"/>
      <c r="K69" s="255"/>
      <c r="L69" s="255"/>
      <c r="M69" s="255" t="s">
        <v>181</v>
      </c>
      <c r="N69" s="256"/>
      <c r="O69" s="256"/>
      <c r="P69" s="257"/>
      <c r="Q69" s="256"/>
      <c r="R69" s="257"/>
      <c r="S69" s="256"/>
      <c r="T69" s="256"/>
      <c r="U69" s="47">
        <f t="shared" ref="U69:U84" si="2">IF(((N69+(O69+Q69))-(S69+T69))&gt;=0, ((N69+(O69+Q69))-(S69+T69)), 0)</f>
        <v>0</v>
      </c>
      <c r="V69" s="258"/>
    </row>
    <row r="70" spans="2:22" ht="30" customHeight="1" x14ac:dyDescent="0.25">
      <c r="B70" s="251">
        <v>66</v>
      </c>
      <c r="C70" s="252"/>
      <c r="D70" s="252"/>
      <c r="E70" s="253"/>
      <c r="F70" s="253"/>
      <c r="G70" s="253"/>
      <c r="H70" s="254" t="s">
        <v>181</v>
      </c>
      <c r="I70" s="255"/>
      <c r="J70" s="255"/>
      <c r="K70" s="255"/>
      <c r="L70" s="255"/>
      <c r="M70" s="255" t="s">
        <v>181</v>
      </c>
      <c r="N70" s="256"/>
      <c r="O70" s="256"/>
      <c r="P70" s="257"/>
      <c r="Q70" s="256"/>
      <c r="R70" s="257"/>
      <c r="S70" s="256"/>
      <c r="T70" s="256"/>
      <c r="U70" s="47">
        <f t="shared" si="2"/>
        <v>0</v>
      </c>
      <c r="V70" s="258"/>
    </row>
    <row r="71" spans="2:22" ht="30" customHeight="1" x14ac:dyDescent="0.25">
      <c r="B71" s="251">
        <v>67</v>
      </c>
      <c r="C71" s="252"/>
      <c r="D71" s="252"/>
      <c r="E71" s="253"/>
      <c r="F71" s="253"/>
      <c r="G71" s="253"/>
      <c r="H71" s="254" t="s">
        <v>181</v>
      </c>
      <c r="I71" s="255"/>
      <c r="J71" s="255"/>
      <c r="K71" s="255"/>
      <c r="L71" s="255"/>
      <c r="M71" s="255" t="s">
        <v>181</v>
      </c>
      <c r="N71" s="256"/>
      <c r="O71" s="256"/>
      <c r="P71" s="257"/>
      <c r="Q71" s="256"/>
      <c r="R71" s="257"/>
      <c r="S71" s="256"/>
      <c r="T71" s="256"/>
      <c r="U71" s="47">
        <f t="shared" si="2"/>
        <v>0</v>
      </c>
      <c r="V71" s="258"/>
    </row>
    <row r="72" spans="2:22" ht="30" customHeight="1" x14ac:dyDescent="0.25">
      <c r="B72" s="251">
        <v>68</v>
      </c>
      <c r="C72" s="252"/>
      <c r="D72" s="252"/>
      <c r="E72" s="253"/>
      <c r="F72" s="253"/>
      <c r="G72" s="253"/>
      <c r="H72" s="254" t="s">
        <v>181</v>
      </c>
      <c r="I72" s="255"/>
      <c r="J72" s="255"/>
      <c r="K72" s="255"/>
      <c r="L72" s="255"/>
      <c r="M72" s="255" t="s">
        <v>181</v>
      </c>
      <c r="N72" s="256"/>
      <c r="O72" s="256"/>
      <c r="P72" s="257"/>
      <c r="Q72" s="256"/>
      <c r="R72" s="257"/>
      <c r="S72" s="256"/>
      <c r="T72" s="256"/>
      <c r="U72" s="47">
        <f t="shared" si="2"/>
        <v>0</v>
      </c>
      <c r="V72" s="258"/>
    </row>
    <row r="73" spans="2:22" ht="30" customHeight="1" x14ac:dyDescent="0.25">
      <c r="B73" s="251">
        <v>69</v>
      </c>
      <c r="C73" s="252"/>
      <c r="D73" s="252"/>
      <c r="E73" s="253"/>
      <c r="F73" s="253"/>
      <c r="G73" s="253"/>
      <c r="H73" s="254" t="s">
        <v>181</v>
      </c>
      <c r="I73" s="255"/>
      <c r="J73" s="255"/>
      <c r="K73" s="255"/>
      <c r="L73" s="255"/>
      <c r="M73" s="255" t="s">
        <v>181</v>
      </c>
      <c r="N73" s="256"/>
      <c r="O73" s="256"/>
      <c r="P73" s="257"/>
      <c r="Q73" s="256"/>
      <c r="R73" s="257"/>
      <c r="S73" s="256"/>
      <c r="T73" s="256"/>
      <c r="U73" s="47">
        <f t="shared" si="2"/>
        <v>0</v>
      </c>
      <c r="V73" s="258"/>
    </row>
    <row r="74" spans="2:22" ht="30" customHeight="1" x14ac:dyDescent="0.25">
      <c r="B74" s="251">
        <v>70</v>
      </c>
      <c r="C74" s="252"/>
      <c r="D74" s="252"/>
      <c r="E74" s="253"/>
      <c r="F74" s="253"/>
      <c r="G74" s="253"/>
      <c r="H74" s="254" t="s">
        <v>181</v>
      </c>
      <c r="I74" s="255"/>
      <c r="J74" s="255"/>
      <c r="K74" s="255"/>
      <c r="L74" s="255"/>
      <c r="M74" s="255" t="s">
        <v>181</v>
      </c>
      <c r="N74" s="256"/>
      <c r="O74" s="256"/>
      <c r="P74" s="257"/>
      <c r="Q74" s="256"/>
      <c r="R74" s="257"/>
      <c r="S74" s="256"/>
      <c r="T74" s="256"/>
      <c r="U74" s="47">
        <f t="shared" si="2"/>
        <v>0</v>
      </c>
      <c r="V74" s="258"/>
    </row>
    <row r="75" spans="2:22" ht="30" customHeight="1" x14ac:dyDescent="0.25">
      <c r="B75" s="251">
        <v>71</v>
      </c>
      <c r="C75" s="252"/>
      <c r="D75" s="252"/>
      <c r="E75" s="253"/>
      <c r="F75" s="253"/>
      <c r="G75" s="253"/>
      <c r="H75" s="254" t="s">
        <v>181</v>
      </c>
      <c r="I75" s="255"/>
      <c r="J75" s="255"/>
      <c r="K75" s="255"/>
      <c r="L75" s="255"/>
      <c r="M75" s="255" t="s">
        <v>181</v>
      </c>
      <c r="N75" s="256"/>
      <c r="O75" s="256"/>
      <c r="P75" s="257"/>
      <c r="Q75" s="256"/>
      <c r="R75" s="257"/>
      <c r="S75" s="256"/>
      <c r="T75" s="256"/>
      <c r="U75" s="47">
        <f t="shared" si="2"/>
        <v>0</v>
      </c>
      <c r="V75" s="258"/>
    </row>
    <row r="76" spans="2:22" ht="30" customHeight="1" x14ac:dyDescent="0.25">
      <c r="B76" s="251">
        <v>72</v>
      </c>
      <c r="C76" s="252"/>
      <c r="D76" s="252"/>
      <c r="E76" s="253"/>
      <c r="F76" s="253"/>
      <c r="G76" s="253"/>
      <c r="H76" s="254" t="s">
        <v>181</v>
      </c>
      <c r="I76" s="255"/>
      <c r="J76" s="255"/>
      <c r="K76" s="255"/>
      <c r="L76" s="255"/>
      <c r="M76" s="255" t="s">
        <v>181</v>
      </c>
      <c r="N76" s="256"/>
      <c r="O76" s="256"/>
      <c r="P76" s="257"/>
      <c r="Q76" s="256"/>
      <c r="R76" s="257"/>
      <c r="S76" s="256"/>
      <c r="T76" s="256"/>
      <c r="U76" s="47">
        <f t="shared" si="2"/>
        <v>0</v>
      </c>
      <c r="V76" s="258"/>
    </row>
    <row r="77" spans="2:22" ht="30" customHeight="1" x14ac:dyDescent="0.25">
      <c r="B77" s="251">
        <v>73</v>
      </c>
      <c r="C77" s="252"/>
      <c r="D77" s="252"/>
      <c r="E77" s="253"/>
      <c r="F77" s="253"/>
      <c r="G77" s="253"/>
      <c r="H77" s="254" t="s">
        <v>181</v>
      </c>
      <c r="I77" s="255"/>
      <c r="J77" s="255"/>
      <c r="K77" s="255"/>
      <c r="L77" s="255"/>
      <c r="M77" s="255" t="s">
        <v>181</v>
      </c>
      <c r="N77" s="256"/>
      <c r="O77" s="256"/>
      <c r="P77" s="257"/>
      <c r="Q77" s="256"/>
      <c r="R77" s="257"/>
      <c r="S77" s="256"/>
      <c r="T77" s="256"/>
      <c r="U77" s="47">
        <f t="shared" si="2"/>
        <v>0</v>
      </c>
      <c r="V77" s="258"/>
    </row>
    <row r="78" spans="2:22" ht="30" customHeight="1" x14ac:dyDescent="0.25">
      <c r="B78" s="251">
        <v>74</v>
      </c>
      <c r="C78" s="252"/>
      <c r="D78" s="252"/>
      <c r="E78" s="253"/>
      <c r="F78" s="253"/>
      <c r="G78" s="253"/>
      <c r="H78" s="254" t="s">
        <v>181</v>
      </c>
      <c r="I78" s="255"/>
      <c r="J78" s="255"/>
      <c r="K78" s="255"/>
      <c r="L78" s="255"/>
      <c r="M78" s="255" t="s">
        <v>181</v>
      </c>
      <c r="N78" s="256"/>
      <c r="O78" s="256"/>
      <c r="P78" s="257"/>
      <c r="Q78" s="256"/>
      <c r="R78" s="257"/>
      <c r="S78" s="256"/>
      <c r="T78" s="256"/>
      <c r="U78" s="47">
        <f t="shared" si="2"/>
        <v>0</v>
      </c>
      <c r="V78" s="258"/>
    </row>
    <row r="79" spans="2:22" ht="30" customHeight="1" x14ac:dyDescent="0.25">
      <c r="B79" s="251">
        <v>75</v>
      </c>
      <c r="C79" s="252"/>
      <c r="D79" s="252"/>
      <c r="E79" s="253"/>
      <c r="F79" s="253"/>
      <c r="G79" s="253"/>
      <c r="H79" s="254" t="s">
        <v>181</v>
      </c>
      <c r="I79" s="255"/>
      <c r="J79" s="255"/>
      <c r="K79" s="255"/>
      <c r="L79" s="255"/>
      <c r="M79" s="255" t="s">
        <v>181</v>
      </c>
      <c r="N79" s="256"/>
      <c r="O79" s="256"/>
      <c r="P79" s="257"/>
      <c r="Q79" s="256"/>
      <c r="R79" s="257"/>
      <c r="S79" s="256"/>
      <c r="T79" s="256"/>
      <c r="U79" s="47">
        <f t="shared" si="2"/>
        <v>0</v>
      </c>
      <c r="V79" s="258"/>
    </row>
    <row r="80" spans="2:22" ht="30" customHeight="1" x14ac:dyDescent="0.25">
      <c r="B80" s="251">
        <v>76</v>
      </c>
      <c r="C80" s="252"/>
      <c r="D80" s="252"/>
      <c r="E80" s="253"/>
      <c r="F80" s="253"/>
      <c r="G80" s="253"/>
      <c r="H80" s="254" t="s">
        <v>181</v>
      </c>
      <c r="I80" s="255"/>
      <c r="J80" s="255"/>
      <c r="K80" s="255"/>
      <c r="L80" s="255"/>
      <c r="M80" s="255" t="s">
        <v>181</v>
      </c>
      <c r="N80" s="256"/>
      <c r="O80" s="256"/>
      <c r="P80" s="257"/>
      <c r="Q80" s="256"/>
      <c r="R80" s="257"/>
      <c r="S80" s="256"/>
      <c r="T80" s="256"/>
      <c r="U80" s="47">
        <f t="shared" si="2"/>
        <v>0</v>
      </c>
      <c r="V80" s="258"/>
    </row>
    <row r="81" spans="2:22" ht="30" customHeight="1" x14ac:dyDescent="0.25">
      <c r="B81" s="251">
        <v>77</v>
      </c>
      <c r="C81" s="252"/>
      <c r="D81" s="252"/>
      <c r="E81" s="253"/>
      <c r="F81" s="253"/>
      <c r="G81" s="253"/>
      <c r="H81" s="254" t="s">
        <v>181</v>
      </c>
      <c r="I81" s="255"/>
      <c r="J81" s="255"/>
      <c r="K81" s="255"/>
      <c r="L81" s="255"/>
      <c r="M81" s="255" t="s">
        <v>181</v>
      </c>
      <c r="N81" s="256"/>
      <c r="O81" s="256"/>
      <c r="P81" s="257"/>
      <c r="Q81" s="256"/>
      <c r="R81" s="257"/>
      <c r="S81" s="256"/>
      <c r="T81" s="256"/>
      <c r="U81" s="47">
        <f t="shared" si="2"/>
        <v>0</v>
      </c>
      <c r="V81" s="258"/>
    </row>
    <row r="82" spans="2:22" ht="30" customHeight="1" x14ac:dyDescent="0.25">
      <c r="B82" s="251">
        <v>78</v>
      </c>
      <c r="C82" s="252"/>
      <c r="D82" s="252"/>
      <c r="E82" s="253"/>
      <c r="F82" s="253"/>
      <c r="G82" s="253"/>
      <c r="H82" s="254" t="s">
        <v>181</v>
      </c>
      <c r="I82" s="255"/>
      <c r="J82" s="255"/>
      <c r="K82" s="255"/>
      <c r="L82" s="255"/>
      <c r="M82" s="255" t="s">
        <v>181</v>
      </c>
      <c r="N82" s="256"/>
      <c r="O82" s="256"/>
      <c r="P82" s="257"/>
      <c r="Q82" s="256"/>
      <c r="R82" s="257"/>
      <c r="S82" s="256"/>
      <c r="T82" s="256"/>
      <c r="U82" s="47">
        <f t="shared" si="2"/>
        <v>0</v>
      </c>
      <c r="V82" s="258"/>
    </row>
    <row r="83" spans="2:22" ht="30" customHeight="1" x14ac:dyDescent="0.25">
      <c r="B83" s="251">
        <v>79</v>
      </c>
      <c r="C83" s="252"/>
      <c r="D83" s="252"/>
      <c r="E83" s="253"/>
      <c r="F83" s="253"/>
      <c r="G83" s="253"/>
      <c r="H83" s="254" t="s">
        <v>181</v>
      </c>
      <c r="I83" s="255"/>
      <c r="J83" s="255"/>
      <c r="K83" s="255"/>
      <c r="L83" s="255"/>
      <c r="M83" s="255" t="s">
        <v>181</v>
      </c>
      <c r="N83" s="256"/>
      <c r="O83" s="256"/>
      <c r="P83" s="257"/>
      <c r="Q83" s="256"/>
      <c r="R83" s="257"/>
      <c r="S83" s="256"/>
      <c r="T83" s="256"/>
      <c r="U83" s="47">
        <f t="shared" si="2"/>
        <v>0</v>
      </c>
      <c r="V83" s="258"/>
    </row>
    <row r="84" spans="2:22" ht="30" customHeight="1" x14ac:dyDescent="0.25">
      <c r="B84" s="251">
        <v>80</v>
      </c>
      <c r="C84" s="252"/>
      <c r="D84" s="252"/>
      <c r="E84" s="253"/>
      <c r="F84" s="253"/>
      <c r="G84" s="253"/>
      <c r="H84" s="254" t="s">
        <v>181</v>
      </c>
      <c r="I84" s="255"/>
      <c r="J84" s="255"/>
      <c r="K84" s="255"/>
      <c r="L84" s="255"/>
      <c r="M84" s="255" t="s">
        <v>181</v>
      </c>
      <c r="N84" s="256"/>
      <c r="O84" s="256"/>
      <c r="P84" s="257"/>
      <c r="Q84" s="256"/>
      <c r="R84" s="257"/>
      <c r="S84" s="256"/>
      <c r="T84" s="256"/>
      <c r="U84" s="47">
        <f t="shared" si="2"/>
        <v>0</v>
      </c>
      <c r="V84" s="258"/>
    </row>
    <row r="85" spans="2:22" ht="35.1" customHeight="1" x14ac:dyDescent="0.3">
      <c r="M85" s="50" t="s">
        <v>210</v>
      </c>
      <c r="N85" s="51">
        <f>SUM(N5:N84)</f>
        <v>7050</v>
      </c>
      <c r="O85" s="52">
        <f>SUM(O5:O84)</f>
        <v>153</v>
      </c>
      <c r="P85" s="53"/>
      <c r="Q85" s="52">
        <f>SUM(Q5:Q84)</f>
        <v>35</v>
      </c>
      <c r="R85" s="54"/>
      <c r="S85" s="55">
        <f>SUM(S5:S84)</f>
        <v>950</v>
      </c>
      <c r="T85" s="55">
        <f>SUM(T5:T84)</f>
        <v>250</v>
      </c>
      <c r="U85" s="56">
        <f>(N85+O85+Q85)-(S85+T85)</f>
        <v>6038</v>
      </c>
    </row>
    <row r="127" spans="3:4" x14ac:dyDescent="0.25">
      <c r="C127" s="60"/>
      <c r="D127" s="60" t="s">
        <v>181</v>
      </c>
    </row>
    <row r="128" spans="3:4" x14ac:dyDescent="0.25">
      <c r="C128" s="60" t="s">
        <v>181</v>
      </c>
      <c r="D128" s="60" t="s">
        <v>182</v>
      </c>
    </row>
    <row r="129" spans="3:4" x14ac:dyDescent="0.25">
      <c r="C129" s="60" t="s">
        <v>211</v>
      </c>
      <c r="D129" s="60" t="s">
        <v>212</v>
      </c>
    </row>
  </sheetData>
  <sheetProtection algorithmName="SHA-512" hashValue="b+3SODaoGu3B0s+cdUvNj8UY2bjXdJpQ5jPtLPOOGaohimISimPvEm+skBNRI7Xucm4qwP5QsOqV/OxjBGCXwQ==" saltValue="p3o5MVgs0RA7TVzh8kzj+A==" spinCount="100000" sheet="1" objects="1" scenarios="1"/>
  <mergeCells count="3">
    <mergeCell ref="B1:T1"/>
    <mergeCell ref="B2:C2"/>
    <mergeCell ref="D2:J2"/>
  </mergeCells>
  <dataValidations count="2">
    <dataValidation type="list" allowBlank="1" showInputMessage="1" showErrorMessage="1" sqref="H5:H84" xr:uid="{F8C997B4-AC80-45CF-A1B4-4F8D0682F8A1}">
      <formula1>$C$128:$C$129</formula1>
    </dataValidation>
    <dataValidation type="list" allowBlank="1" showInputMessage="1" showErrorMessage="1" sqref="M5:M84" xr:uid="{0EC1F5F6-30F5-417A-AD9A-5AADD13C2346}">
      <formula1>$D$127:$D$129</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DB5F56-DAAE-4D57-A252-DE73F535EBEC}">
          <x14:formula1>
            <xm:f>Instructions!$B$70:$B$78</xm:f>
          </x14:formula1>
          <xm:sqref>P5:P84 R5:R84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89E68-F3ED-4F98-8A36-C5EF7AB5952C}">
  <sheetPr codeName="Sheet4">
    <tabColor theme="9"/>
    <pageSetUpPr fitToPage="1"/>
  </sheetPr>
  <dimension ref="B2:K40"/>
  <sheetViews>
    <sheetView showGridLines="0" showRowColHeaders="0" workbookViewId="0">
      <selection activeCell="B4" sqref="B4:E5"/>
    </sheetView>
  </sheetViews>
  <sheetFormatPr defaultColWidth="9.140625" defaultRowHeight="15" x14ac:dyDescent="0.25"/>
  <cols>
    <col min="1" max="1" width="3.140625" style="6" customWidth="1"/>
    <col min="2" max="2" width="36.7109375" style="6" customWidth="1"/>
    <col min="3" max="3" width="42.7109375" style="6" customWidth="1"/>
    <col min="4" max="4" width="16.5703125" style="6" customWidth="1"/>
    <col min="5" max="5" width="42.140625" style="6" customWidth="1"/>
    <col min="6" max="6" width="3.140625" style="6" customWidth="1"/>
    <col min="7" max="16384" width="9.140625" style="6"/>
  </cols>
  <sheetData>
    <row r="2" spans="2:11" ht="21.75" customHeight="1" x14ac:dyDescent="0.3">
      <c r="B2" s="316" t="s">
        <v>1</v>
      </c>
      <c r="C2" s="317"/>
      <c r="D2" s="317"/>
      <c r="E2" s="317"/>
      <c r="H2" s="112"/>
      <c r="I2" s="112"/>
      <c r="J2" s="112"/>
      <c r="K2" s="112"/>
    </row>
    <row r="3" spans="2:11" ht="23.25" customHeight="1" x14ac:dyDescent="0.35">
      <c r="B3" s="318" t="s">
        <v>90</v>
      </c>
      <c r="C3" s="319"/>
      <c r="D3" s="319"/>
      <c r="E3" s="319"/>
      <c r="H3" s="113"/>
      <c r="I3" s="113"/>
      <c r="J3" s="113"/>
      <c r="K3" s="113"/>
    </row>
    <row r="4" spans="2:11" ht="21" x14ac:dyDescent="0.25">
      <c r="B4" s="320"/>
      <c r="C4" s="320"/>
      <c r="D4" s="320"/>
      <c r="E4" s="320"/>
      <c r="H4" s="113"/>
      <c r="I4" s="113"/>
      <c r="J4" s="113"/>
      <c r="K4" s="113"/>
    </row>
    <row r="5" spans="2:11" ht="27" customHeight="1" x14ac:dyDescent="0.25">
      <c r="B5" s="321" t="s">
        <v>213</v>
      </c>
      <c r="C5" s="322"/>
      <c r="D5" s="322"/>
      <c r="E5" s="322"/>
      <c r="H5" s="113"/>
      <c r="I5" s="113"/>
      <c r="J5" s="113"/>
      <c r="K5" s="113"/>
    </row>
    <row r="6" spans="2:11" ht="9" customHeight="1" x14ac:dyDescent="0.25">
      <c r="B6" s="323"/>
      <c r="C6" s="324"/>
      <c r="D6" s="324"/>
      <c r="E6" s="324"/>
      <c r="H6" s="113"/>
      <c r="I6" s="113"/>
      <c r="J6" s="113"/>
      <c r="K6" s="113"/>
    </row>
    <row r="7" spans="2:11" ht="18.75" x14ac:dyDescent="0.25">
      <c r="B7" s="312" t="s">
        <v>92</v>
      </c>
      <c r="C7" s="312"/>
      <c r="D7" s="312"/>
      <c r="E7" s="312"/>
      <c r="F7" s="312"/>
      <c r="H7" s="113"/>
      <c r="I7" s="113"/>
      <c r="J7" s="113"/>
      <c r="K7" s="113"/>
    </row>
    <row r="8" spans="2:11" ht="18" customHeight="1" x14ac:dyDescent="0.25">
      <c r="B8" s="238" t="s">
        <v>93</v>
      </c>
      <c r="C8" s="325" t="s">
        <v>94</v>
      </c>
      <c r="D8" s="325"/>
      <c r="E8" s="325"/>
      <c r="F8" s="239"/>
      <c r="H8" s="113"/>
      <c r="I8" s="113"/>
      <c r="J8" s="113"/>
      <c r="K8" s="113"/>
    </row>
    <row r="9" spans="2:11" ht="18" customHeight="1" x14ac:dyDescent="0.25">
      <c r="B9" s="238" t="s">
        <v>95</v>
      </c>
      <c r="C9" s="326" t="s">
        <v>96</v>
      </c>
      <c r="D9" s="326"/>
      <c r="E9" s="326"/>
      <c r="F9" s="240"/>
      <c r="H9" s="113"/>
      <c r="I9" s="113"/>
      <c r="J9" s="113"/>
      <c r="K9" s="113"/>
    </row>
    <row r="10" spans="2:11" ht="18" customHeight="1" x14ac:dyDescent="0.25">
      <c r="B10" s="238" t="s">
        <v>97</v>
      </c>
      <c r="C10" s="326" t="s">
        <v>98</v>
      </c>
      <c r="D10" s="326"/>
      <c r="E10" s="326"/>
      <c r="F10" s="240"/>
      <c r="H10" s="113"/>
      <c r="I10" s="113"/>
      <c r="J10" s="113"/>
      <c r="K10" s="113"/>
    </row>
    <row r="11" spans="2:11" ht="18" customHeight="1" x14ac:dyDescent="0.25">
      <c r="B11" s="238" t="s">
        <v>99</v>
      </c>
      <c r="C11" s="326"/>
      <c r="D11" s="326"/>
      <c r="E11" s="326"/>
      <c r="F11" s="240"/>
      <c r="H11" s="113"/>
      <c r="I11" s="113"/>
      <c r="J11" s="113"/>
      <c r="K11" s="113"/>
    </row>
    <row r="12" spans="2:11" ht="18" customHeight="1" x14ac:dyDescent="0.25">
      <c r="B12" s="238" t="s">
        <v>100</v>
      </c>
      <c r="C12" s="326" t="s">
        <v>101</v>
      </c>
      <c r="D12" s="326"/>
      <c r="E12" s="326"/>
      <c r="F12" s="240"/>
      <c r="H12" s="113"/>
      <c r="I12" s="113"/>
      <c r="J12" s="113"/>
      <c r="K12" s="113"/>
    </row>
    <row r="13" spans="2:11" ht="14.1" customHeight="1" x14ac:dyDescent="0.25">
      <c r="B13" s="115"/>
      <c r="C13" s="116"/>
      <c r="D13" s="116"/>
      <c r="E13" s="116"/>
      <c r="H13" s="113"/>
      <c r="I13" s="113"/>
      <c r="J13" s="113"/>
      <c r="K13" s="113"/>
    </row>
    <row r="14" spans="2:11" ht="18.75" x14ac:dyDescent="0.3">
      <c r="B14" s="117" t="s">
        <v>102</v>
      </c>
      <c r="C14" s="118"/>
      <c r="D14" s="118"/>
      <c r="E14" s="309"/>
      <c r="F14" s="309"/>
      <c r="H14" s="113"/>
      <c r="I14" s="113"/>
      <c r="J14" s="113"/>
      <c r="K14" s="113"/>
    </row>
    <row r="15" spans="2:11" x14ac:dyDescent="0.25">
      <c r="B15" s="120" t="s">
        <v>403</v>
      </c>
      <c r="C15" s="362"/>
      <c r="D15" s="363"/>
      <c r="E15" s="363"/>
      <c r="F15" s="364"/>
      <c r="H15" s="113"/>
      <c r="I15" s="113"/>
      <c r="J15" s="113"/>
      <c r="K15" s="113"/>
    </row>
    <row r="16" spans="2:11" ht="18" customHeight="1" x14ac:dyDescent="0.25">
      <c r="B16" s="120" t="s">
        <v>104</v>
      </c>
      <c r="C16" s="136"/>
      <c r="D16" s="121" t="s">
        <v>106</v>
      </c>
      <c r="E16" s="365"/>
      <c r="F16" s="366"/>
      <c r="H16" s="113"/>
      <c r="I16" s="113"/>
      <c r="J16" s="113"/>
      <c r="K16" s="113"/>
    </row>
    <row r="17" spans="2:11" ht="18" customHeight="1" x14ac:dyDescent="0.25">
      <c r="B17" s="327" t="s">
        <v>109</v>
      </c>
      <c r="C17" s="367"/>
      <c r="D17" s="330" t="s">
        <v>111</v>
      </c>
      <c r="E17" s="369"/>
      <c r="F17" s="370"/>
      <c r="H17" s="113"/>
      <c r="I17" s="113"/>
      <c r="J17" s="113"/>
      <c r="K17" s="113"/>
    </row>
    <row r="18" spans="2:11" ht="18" customHeight="1" x14ac:dyDescent="0.25">
      <c r="B18" s="327"/>
      <c r="C18" s="368"/>
      <c r="D18" s="330"/>
      <c r="E18" s="369"/>
      <c r="F18" s="370"/>
      <c r="H18" s="113"/>
      <c r="I18" s="113"/>
      <c r="J18" s="113"/>
      <c r="K18" s="113"/>
    </row>
    <row r="19" spans="2:11" ht="18" customHeight="1" x14ac:dyDescent="0.25">
      <c r="B19" s="120" t="s">
        <v>114</v>
      </c>
      <c r="C19" s="137"/>
      <c r="D19" s="123" t="s">
        <v>116</v>
      </c>
      <c r="E19" s="378"/>
      <c r="F19" s="379"/>
      <c r="H19" s="113"/>
      <c r="I19" s="113"/>
      <c r="J19" s="113"/>
      <c r="K19" s="113"/>
    </row>
    <row r="20" spans="2:11" ht="18" customHeight="1" x14ac:dyDescent="0.25">
      <c r="B20" s="120" t="s">
        <v>118</v>
      </c>
      <c r="C20" s="136"/>
      <c r="D20" s="124" t="s">
        <v>120</v>
      </c>
      <c r="E20" s="378"/>
      <c r="F20" s="379"/>
      <c r="H20" s="113"/>
      <c r="I20" s="113"/>
      <c r="J20" s="113"/>
      <c r="K20" s="113"/>
    </row>
    <row r="21" spans="2:11" s="5" customFormat="1" ht="13.5" customHeight="1" x14ac:dyDescent="0.25">
      <c r="B21" s="125"/>
      <c r="C21" s="126"/>
      <c r="D21" s="127"/>
      <c r="E21" s="126"/>
      <c r="H21" s="128"/>
      <c r="I21" s="128"/>
      <c r="J21" s="128"/>
      <c r="K21" s="128"/>
    </row>
    <row r="22" spans="2:11" ht="18.75" x14ac:dyDescent="0.25">
      <c r="B22" s="129" t="s">
        <v>122</v>
      </c>
      <c r="C22" s="130"/>
      <c r="D22" s="130"/>
      <c r="E22" s="335"/>
      <c r="F22" s="335"/>
      <c r="H22" s="113"/>
      <c r="I22" s="113"/>
      <c r="J22" s="113"/>
      <c r="K22" s="113"/>
    </row>
    <row r="23" spans="2:11" ht="18" customHeight="1" x14ac:dyDescent="0.25">
      <c r="B23" s="131" t="s">
        <v>123</v>
      </c>
      <c r="C23" s="380"/>
      <c r="D23" s="381"/>
      <c r="E23" s="381"/>
      <c r="F23" s="382"/>
      <c r="G23" s="138"/>
      <c r="H23" s="113"/>
      <c r="I23" s="113"/>
      <c r="J23" s="113"/>
      <c r="K23" s="113"/>
    </row>
    <row r="24" spans="2:11" ht="15.75" x14ac:dyDescent="0.25">
      <c r="B24" s="131" t="s">
        <v>126</v>
      </c>
      <c r="C24" s="122"/>
      <c r="D24" s="307" t="s">
        <v>127</v>
      </c>
      <c r="E24" s="371" t="str">
        <f>IFERROR(IF(B39='Ref Table'!B4,VLOOKUP('Cover Page'!C24,'Ref Table'!D4:E40,2,FALSE),IF('Cover Page'!B39='Ref Table'!B5,VLOOKUP('Cover Page'!C24,'Ref Table'!G4:H30,2,FALSE),IF('Cover Page'!B39='Ref Table'!B6,VLOOKUP('Cover Page'!C24,'Ref Table'!J4:K25,2,FALSE),""))),"")</f>
        <v/>
      </c>
      <c r="F24" s="372"/>
      <c r="G24" s="138"/>
      <c r="H24" s="113"/>
      <c r="I24" s="113"/>
      <c r="J24" s="113"/>
      <c r="K24" s="113"/>
    </row>
    <row r="25" spans="2:11" ht="16.5" thickBot="1" x14ac:dyDescent="0.3">
      <c r="B25" s="305" t="s">
        <v>399</v>
      </c>
      <c r="C25" s="306" t="str">
        <f>IFERROR(IF(C23="Monthly",VLOOKUP(E24,'Ref Table'!$Q$4:$S$15,2,FALSE),""),"")</f>
        <v/>
      </c>
      <c r="D25" s="307" t="s">
        <v>127</v>
      </c>
      <c r="E25" s="344" t="str">
        <f>IFERROR(VLOOKUP(C25,'Ref Table'!$R$4:$S$15,2,FALSE),"")</f>
        <v/>
      </c>
      <c r="F25" s="345"/>
      <c r="G25" s="138"/>
      <c r="H25" s="113"/>
      <c r="I25" s="113"/>
      <c r="J25" s="113"/>
      <c r="K25" s="113"/>
    </row>
    <row r="26" spans="2:11" ht="18" thickBot="1" x14ac:dyDescent="0.35">
      <c r="B26" s="131" t="s">
        <v>129</v>
      </c>
      <c r="C26" s="308"/>
      <c r="D26" s="341" t="s">
        <v>130</v>
      </c>
      <c r="E26" s="373"/>
      <c r="F26" s="139"/>
      <c r="H26" s="374"/>
      <c r="I26" s="374"/>
      <c r="J26" s="374"/>
      <c r="K26" s="374"/>
    </row>
    <row r="27" spans="2:11" ht="18" customHeight="1" x14ac:dyDescent="0.25">
      <c r="B27" s="131" t="s">
        <v>131</v>
      </c>
      <c r="C27" s="375"/>
      <c r="D27" s="376"/>
      <c r="E27" s="376"/>
      <c r="F27" s="377"/>
      <c r="H27" s="113"/>
      <c r="I27" s="113"/>
      <c r="J27" s="113"/>
      <c r="K27" s="113"/>
    </row>
    <row r="28" spans="2:11" ht="18" customHeight="1" x14ac:dyDescent="0.25">
      <c r="B28" s="131" t="s">
        <v>132</v>
      </c>
      <c r="C28" s="174"/>
      <c r="D28" s="140" t="s">
        <v>133</v>
      </c>
      <c r="E28" s="385"/>
      <c r="F28" s="386"/>
    </row>
    <row r="29" spans="2:11" ht="11.25" customHeight="1" x14ac:dyDescent="0.25">
      <c r="B29" s="132"/>
      <c r="C29" s="133"/>
      <c r="D29" s="123"/>
      <c r="E29" s="134"/>
      <c r="F29" s="134"/>
    </row>
    <row r="30" spans="2:11" ht="92.25" customHeight="1" x14ac:dyDescent="0.25">
      <c r="B30" s="352" t="s">
        <v>135</v>
      </c>
      <c r="C30" s="352"/>
      <c r="D30" s="352"/>
      <c r="E30" s="352"/>
      <c r="F30" s="352"/>
      <c r="H30" s="135"/>
      <c r="I30" s="113"/>
      <c r="J30" s="113"/>
      <c r="K30" s="113"/>
    </row>
    <row r="31" spans="2:11" ht="6" customHeight="1" x14ac:dyDescent="0.25">
      <c r="B31" s="353"/>
      <c r="C31" s="354"/>
      <c r="D31" s="354"/>
      <c r="E31" s="354"/>
      <c r="H31" s="113"/>
      <c r="I31" s="113"/>
      <c r="J31" s="113"/>
      <c r="K31" s="113"/>
    </row>
    <row r="32" spans="2:11" ht="18" customHeight="1" x14ac:dyDescent="0.25">
      <c r="B32" s="387" t="s">
        <v>136</v>
      </c>
      <c r="C32" s="388"/>
      <c r="D32" s="281"/>
      <c r="E32" s="389"/>
      <c r="F32" s="389"/>
      <c r="H32" s="113"/>
      <c r="I32" s="113"/>
      <c r="J32" s="113"/>
      <c r="K32" s="113"/>
    </row>
    <row r="33" spans="2:11" ht="20.100000000000001" customHeight="1" x14ac:dyDescent="0.25">
      <c r="B33" s="282" t="s">
        <v>137</v>
      </c>
      <c r="C33" s="384"/>
      <c r="D33" s="384"/>
      <c r="E33" s="384"/>
      <c r="F33" s="384"/>
      <c r="H33" s="113"/>
      <c r="I33" s="113"/>
      <c r="J33" s="113"/>
      <c r="K33" s="113"/>
    </row>
    <row r="34" spans="2:11" ht="20.100000000000001" customHeight="1" x14ac:dyDescent="0.25">
      <c r="B34" s="282" t="s">
        <v>138</v>
      </c>
      <c r="C34" s="384"/>
      <c r="D34" s="384"/>
      <c r="E34" s="384"/>
      <c r="F34" s="384"/>
      <c r="H34" s="113"/>
      <c r="I34" s="113"/>
      <c r="J34" s="113"/>
      <c r="K34" s="113"/>
    </row>
    <row r="35" spans="2:11" ht="20.100000000000001" customHeight="1" x14ac:dyDescent="0.25">
      <c r="B35" s="134"/>
      <c r="C35" s="134"/>
      <c r="D35" s="134"/>
      <c r="E35" s="383"/>
      <c r="F35" s="383"/>
      <c r="H35" s="113"/>
      <c r="I35" s="113"/>
      <c r="J35" s="113"/>
      <c r="K35" s="113"/>
    </row>
    <row r="36" spans="2:11" x14ac:dyDescent="0.25">
      <c r="B36" s="134"/>
      <c r="C36" s="134"/>
      <c r="D36" s="134"/>
      <c r="E36" s="134"/>
      <c r="F36" s="134"/>
    </row>
    <row r="37" spans="2:11" x14ac:dyDescent="0.25">
      <c r="B37" s="132"/>
    </row>
    <row r="39" spans="2:11" x14ac:dyDescent="0.25">
      <c r="B39" s="270">
        <f>C23</f>
        <v>0</v>
      </c>
    </row>
    <row r="40" spans="2:11" x14ac:dyDescent="0.25">
      <c r="B40" s="271" t="s">
        <v>139</v>
      </c>
    </row>
  </sheetData>
  <sheetProtection algorithmName="SHA-512" hashValue="6JTaA0gi6Jd6vYZYl83ghoj5QK4bL3PHGTT44WThPavf5EXrxC8DESrwZXuQ6xovCBVoneEQLVyRiV0Y36qgWg==" saltValue="mYDNe7oJJ4CzfwS+9f2eyA==" spinCount="100000" sheet="1" objects="1" scenarios="1"/>
  <mergeCells count="35">
    <mergeCell ref="E35:F35"/>
    <mergeCell ref="C33:F33"/>
    <mergeCell ref="C34:F34"/>
    <mergeCell ref="E28:F28"/>
    <mergeCell ref="B30:F30"/>
    <mergeCell ref="B31:E31"/>
    <mergeCell ref="B32:C32"/>
    <mergeCell ref="E32:F32"/>
    <mergeCell ref="E24:F24"/>
    <mergeCell ref="D26:E26"/>
    <mergeCell ref="H26:K26"/>
    <mergeCell ref="C27:F27"/>
    <mergeCell ref="E19:F19"/>
    <mergeCell ref="E20:F20"/>
    <mergeCell ref="E22:F22"/>
    <mergeCell ref="C23:F23"/>
    <mergeCell ref="E25:F25"/>
    <mergeCell ref="E16:F16"/>
    <mergeCell ref="B17:B18"/>
    <mergeCell ref="C17:C18"/>
    <mergeCell ref="D17:D18"/>
    <mergeCell ref="E17:F18"/>
    <mergeCell ref="C15:F15"/>
    <mergeCell ref="B5:E5"/>
    <mergeCell ref="B6:E6"/>
    <mergeCell ref="B7:F7"/>
    <mergeCell ref="B2:E2"/>
    <mergeCell ref="B3:E3"/>
    <mergeCell ref="B4:E4"/>
    <mergeCell ref="C11:E11"/>
    <mergeCell ref="C12:E12"/>
    <mergeCell ref="E14:F14"/>
    <mergeCell ref="C8:E8"/>
    <mergeCell ref="C9:E9"/>
    <mergeCell ref="C10:E10"/>
  </mergeCells>
  <conditionalFormatting sqref="C24:C25">
    <cfRule type="cellIs" dxfId="15" priority="2" operator="equal">
      <formula>"Start of period covered by invoice (MM/DD/YYYY)"</formula>
    </cfRule>
  </conditionalFormatting>
  <conditionalFormatting sqref="E16">
    <cfRule type="cellIs" dxfId="11" priority="9" operator="equal">
      <formula>"Use if invoicing for one site of a multi-site program"</formula>
    </cfRule>
  </conditionalFormatting>
  <conditionalFormatting sqref="E24:E25">
    <cfRule type="cellIs" dxfId="10" priority="1" operator="equal">
      <formula>"End of period covered by invoice (MM/DD/YYYY)"</formula>
    </cfRule>
  </conditionalFormatting>
  <conditionalFormatting sqref="E17:F18">
    <cfRule type="cellIs" dxfId="9" priority="6" operator="equal">
      <formula>"Required only if different than primary program address provided to left"</formula>
    </cfRule>
  </conditionalFormatting>
  <dataValidations count="2">
    <dataValidation type="list" allowBlank="1" showInputMessage="1" showErrorMessage="1" sqref="F26" xr:uid="{3A508921-7855-4E99-B053-040868AF6CC9}">
      <formula1>$B$40:$B$41</formula1>
    </dataValidation>
    <dataValidation type="list" allowBlank="1" showInputMessage="1" showErrorMessage="1" promptTitle="Start Date" prompt="Select Service Period Start Date from Dropdown." sqref="C24" xr:uid="{FC836560-19A3-4811-AE57-D5A33D9EAC8F}">
      <formula1>INDIRECT($B$39)</formula1>
    </dataValidation>
  </dataValidations>
  <pageMargins left="0.7" right="0.7" top="0.75" bottom="0.75" header="0.3" footer="0.3"/>
  <pageSetup scale="75"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id="{4F01781A-6DAF-45B5-AA76-F288FF38DF37}">
            <xm:f>NOT(ISERROR(SEARCH('Ref Table'!$B$6,C23)))</xm:f>
            <xm:f>'Ref Table'!$B$6</xm:f>
            <x14:dxf>
              <font>
                <b/>
                <i val="0"/>
                <color theme="1"/>
              </font>
            </x14:dxf>
          </x14:cfRule>
          <x14:cfRule type="containsText" priority="4" operator="containsText" id="{7D51FA77-0334-40A2-ADE4-BE1534D9A089}">
            <xm:f>NOT(ISERROR(SEARCH('Ref Table'!$B$5,C23)))</xm:f>
            <xm:f>'Ref Table'!$B$5</xm:f>
            <x14:dxf>
              <font>
                <b/>
                <i val="0"/>
                <color theme="1"/>
              </font>
            </x14:dxf>
          </x14:cfRule>
          <x14:cfRule type="containsText" priority="5" operator="containsText" id="{BE6A03ED-7AB0-47AA-9E5F-9EBF2BE07DDC}">
            <xm:f>NOT(ISERROR(SEARCH('Ref Table'!$B$4,C23)))</xm:f>
            <xm:f>'Ref Table'!$B$4</xm:f>
            <x14:dxf>
              <font>
                <b/>
                <i val="0"/>
                <color theme="1"/>
              </font>
            </x14:dxf>
          </x14:cfRule>
          <xm:sqref>C23:F23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Schedule Type" prompt="Select Billing Schedule Type from Dropdown - this MUST be done first in this section of the cover page." xr:uid="{EEE728F8-F28D-4746-89FE-C885DEA9C4BE}">
          <x14:formula1>
            <xm:f>'Ref Table'!$B$4:$B$6</xm:f>
          </x14:formula1>
          <xm:sqref>C23:F23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1F82-32F5-4ACA-9CA3-1B7AA9CBF16E}">
  <sheetPr codeName="Sheet5">
    <tabColor theme="9"/>
    <pageSetUpPr fitToPage="1"/>
  </sheetPr>
  <dimension ref="A1:W174"/>
  <sheetViews>
    <sheetView showGridLines="0" topLeftCell="B1" zoomScaleNormal="100" workbookViewId="0">
      <pane xSplit="1" ySplit="4" topLeftCell="C5" activePane="bottomRight" state="frozen"/>
      <selection pane="topRight" activeCell="C1" sqref="C1"/>
      <selection pane="bottomLeft" activeCell="B5" sqref="B5"/>
      <selection pane="bottomRight" activeCell="A4" sqref="A4"/>
    </sheetView>
  </sheetViews>
  <sheetFormatPr defaultColWidth="9.140625" defaultRowHeight="15" x14ac:dyDescent="0.25"/>
  <cols>
    <col min="1" max="1" width="4.85546875" style="5" customWidth="1"/>
    <col min="2" max="2" width="4.140625" style="49" customWidth="1"/>
    <col min="3" max="3" width="23.85546875" style="6" customWidth="1"/>
    <col min="4" max="4" width="22.85546875" style="6" customWidth="1"/>
    <col min="5" max="8" width="12.5703125" style="6" customWidth="1"/>
    <col min="9" max="9" width="13.140625" style="6" customWidth="1"/>
    <col min="10" max="14" width="10.5703125" style="49" customWidth="1"/>
    <col min="15" max="15" width="13" style="57" customWidth="1"/>
    <col min="16" max="16" width="12.5703125" style="57" customWidth="1"/>
    <col min="17" max="17" width="23.5703125" style="57" customWidth="1"/>
    <col min="18" max="18" width="12.5703125" style="57" customWidth="1"/>
    <col min="19" max="19" width="23.5703125" style="6" customWidth="1"/>
    <col min="20" max="20" width="14.28515625" style="57" customWidth="1"/>
    <col min="21" max="21" width="14.42578125" style="57" customWidth="1"/>
    <col min="22" max="22" width="22.28515625" style="6" customWidth="1"/>
    <col min="23" max="23" width="75.5703125" style="6" customWidth="1"/>
    <col min="24" max="16384" width="9.140625" style="6"/>
  </cols>
  <sheetData>
    <row r="1" spans="1:23" ht="15" customHeight="1" thickBot="1" x14ac:dyDescent="0.3">
      <c r="B1" s="358" t="s">
        <v>140</v>
      </c>
      <c r="C1" s="358"/>
      <c r="D1" s="358"/>
      <c r="E1" s="358"/>
      <c r="F1" s="358"/>
      <c r="G1" s="358"/>
      <c r="H1" s="358"/>
      <c r="I1" s="358"/>
      <c r="J1" s="358"/>
      <c r="K1" s="358"/>
      <c r="L1" s="358"/>
      <c r="M1" s="358"/>
      <c r="N1" s="358"/>
      <c r="O1" s="358"/>
      <c r="P1" s="358"/>
      <c r="Q1" s="358"/>
      <c r="R1" s="358"/>
      <c r="S1" s="358"/>
      <c r="T1" s="358"/>
      <c r="U1" s="358"/>
    </row>
    <row r="2" spans="1:23" s="5" customFormat="1" ht="23.25" customHeight="1" thickBot="1" x14ac:dyDescent="0.3">
      <c r="B2" s="359" t="s">
        <v>141</v>
      </c>
      <c r="C2" s="360"/>
      <c r="D2" s="390" t="str">
        <f>IF('Cover Page'!C16=0,"",'Cover Page'!C16)</f>
        <v/>
      </c>
      <c r="E2" s="390"/>
      <c r="F2" s="390"/>
      <c r="G2" s="390"/>
      <c r="H2" s="390"/>
      <c r="I2" s="390"/>
      <c r="J2" s="390"/>
      <c r="K2" s="390"/>
      <c r="L2" s="7"/>
      <c r="M2" s="7"/>
      <c r="N2" s="7"/>
      <c r="O2" s="8"/>
      <c r="P2" s="9"/>
      <c r="Q2" s="9"/>
      <c r="R2" s="9"/>
      <c r="T2" s="9"/>
      <c r="U2" s="61" t="s">
        <v>142</v>
      </c>
      <c r="V2" s="62">
        <f>SUM(V5:V129)</f>
        <v>0</v>
      </c>
    </row>
    <row r="3" spans="1:23" ht="21.95" customHeight="1" thickBot="1" x14ac:dyDescent="0.3">
      <c r="B3" s="10" t="s">
        <v>143</v>
      </c>
      <c r="C3" s="11"/>
      <c r="D3" s="58"/>
      <c r="E3" s="58"/>
      <c r="F3" s="58"/>
      <c r="G3" s="58"/>
      <c r="H3" s="58"/>
      <c r="I3" s="59"/>
      <c r="J3" s="175" t="s">
        <v>144</v>
      </c>
      <c r="K3" s="176" t="s">
        <v>145</v>
      </c>
      <c r="L3" s="177" t="s">
        <v>146</v>
      </c>
      <c r="M3" s="177" t="s">
        <v>147</v>
      </c>
      <c r="N3" s="178" t="s">
        <v>148</v>
      </c>
      <c r="O3" s="178" t="s">
        <v>149</v>
      </c>
      <c r="P3" s="177" t="s">
        <v>150</v>
      </c>
      <c r="Q3" s="177" t="s">
        <v>151</v>
      </c>
      <c r="R3" s="177" t="s">
        <v>152</v>
      </c>
      <c r="S3" s="177" t="s">
        <v>153</v>
      </c>
      <c r="T3" s="177" t="s">
        <v>154</v>
      </c>
      <c r="U3" s="176" t="s">
        <v>155</v>
      </c>
      <c r="V3" s="176" t="s">
        <v>156</v>
      </c>
      <c r="W3" s="179" t="s">
        <v>157</v>
      </c>
    </row>
    <row r="4" spans="1:23" s="28" customFormat="1" ht="95.1" customHeight="1" thickBot="1" x14ac:dyDescent="0.3">
      <c r="A4" s="12"/>
      <c r="B4" s="13" t="s">
        <v>158</v>
      </c>
      <c r="C4" s="14" t="s">
        <v>159</v>
      </c>
      <c r="D4" s="14" t="s">
        <v>160</v>
      </c>
      <c r="E4" s="14" t="s">
        <v>161</v>
      </c>
      <c r="F4" s="15" t="s">
        <v>404</v>
      </c>
      <c r="G4" s="15" t="s">
        <v>162</v>
      </c>
      <c r="H4" s="16" t="s">
        <v>163</v>
      </c>
      <c r="I4" s="17" t="s">
        <v>164</v>
      </c>
      <c r="J4" s="18" t="s">
        <v>165</v>
      </c>
      <c r="K4" s="19" t="s">
        <v>166</v>
      </c>
      <c r="L4" s="19" t="s">
        <v>167</v>
      </c>
      <c r="M4" s="19" t="s">
        <v>168</v>
      </c>
      <c r="N4" s="20" t="s">
        <v>169</v>
      </c>
      <c r="O4" s="21" t="s">
        <v>170</v>
      </c>
      <c r="P4" s="22" t="s">
        <v>171</v>
      </c>
      <c r="Q4" s="22" t="s">
        <v>172</v>
      </c>
      <c r="R4" s="22" t="s">
        <v>173</v>
      </c>
      <c r="S4" s="22" t="s">
        <v>174</v>
      </c>
      <c r="T4" s="23" t="s">
        <v>175</v>
      </c>
      <c r="U4" s="24" t="s">
        <v>176</v>
      </c>
      <c r="V4" s="25" t="s">
        <v>177</v>
      </c>
      <c r="W4" s="26" t="s">
        <v>178</v>
      </c>
    </row>
    <row r="5" spans="1:23" s="39" customFormat="1" ht="30" customHeight="1" thickTop="1" x14ac:dyDescent="0.3">
      <c r="A5" s="29"/>
      <c r="B5" s="30">
        <v>1</v>
      </c>
      <c r="C5" s="31"/>
      <c r="D5" s="31"/>
      <c r="E5" s="32"/>
      <c r="F5" s="504"/>
      <c r="G5" s="32"/>
      <c r="H5" s="32"/>
      <c r="I5" s="33" t="s">
        <v>181</v>
      </c>
      <c r="J5" s="34"/>
      <c r="K5" s="34"/>
      <c r="L5" s="34"/>
      <c r="M5" s="34"/>
      <c r="N5" s="34" t="s">
        <v>181</v>
      </c>
      <c r="O5" s="35"/>
      <c r="P5" s="35"/>
      <c r="Q5" s="36"/>
      <c r="R5" s="35"/>
      <c r="S5" s="36"/>
      <c r="T5" s="35"/>
      <c r="U5" s="35"/>
      <c r="V5" s="37">
        <f>IF(((O5+(P5+R5))-(T5+U5))&gt;=0, ((O5+(P5+R5))-(T5+U5)), 0)</f>
        <v>0</v>
      </c>
      <c r="W5" s="38"/>
    </row>
    <row r="6" spans="1:23" s="39" customFormat="1" ht="30" customHeight="1" x14ac:dyDescent="0.3">
      <c r="A6" s="29"/>
      <c r="B6" s="40">
        <v>2</v>
      </c>
      <c r="C6" s="41"/>
      <c r="D6" s="41"/>
      <c r="E6" s="42"/>
      <c r="F6" s="505"/>
      <c r="G6" s="42"/>
      <c r="H6" s="42"/>
      <c r="I6" s="43" t="s">
        <v>181</v>
      </c>
      <c r="J6" s="44"/>
      <c r="K6" s="44"/>
      <c r="L6" s="44"/>
      <c r="M6" s="44"/>
      <c r="N6" s="44" t="s">
        <v>181</v>
      </c>
      <c r="O6" s="45"/>
      <c r="P6" s="45"/>
      <c r="Q6" s="46"/>
      <c r="R6" s="45"/>
      <c r="S6" s="46"/>
      <c r="T6" s="45"/>
      <c r="U6" s="45"/>
      <c r="V6" s="47">
        <f t="shared" ref="V6:V68" si="0">IF(((O6+(P6+R6))-(T6+U6))&gt;=0, ((O6+(P6+R6))-(T6+U6)), 0)</f>
        <v>0</v>
      </c>
      <c r="W6" s="48"/>
    </row>
    <row r="7" spans="1:23" s="39" customFormat="1" ht="30" customHeight="1" x14ac:dyDescent="0.3">
      <c r="A7" s="29"/>
      <c r="B7" s="40">
        <v>3</v>
      </c>
      <c r="C7" s="41"/>
      <c r="D7" s="41"/>
      <c r="E7" s="42"/>
      <c r="F7" s="505"/>
      <c r="G7" s="42"/>
      <c r="H7" s="42"/>
      <c r="I7" s="43" t="s">
        <v>181</v>
      </c>
      <c r="J7" s="44"/>
      <c r="K7" s="44"/>
      <c r="L7" s="44"/>
      <c r="M7" s="44"/>
      <c r="N7" s="44" t="s">
        <v>181</v>
      </c>
      <c r="O7" s="45"/>
      <c r="P7" s="45"/>
      <c r="Q7" s="46"/>
      <c r="R7" s="45"/>
      <c r="S7" s="46"/>
      <c r="T7" s="45"/>
      <c r="U7" s="45"/>
      <c r="V7" s="47">
        <f t="shared" si="0"/>
        <v>0</v>
      </c>
      <c r="W7" s="48"/>
    </row>
    <row r="8" spans="1:23" s="39" customFormat="1" ht="30" customHeight="1" x14ac:dyDescent="0.3">
      <c r="A8" s="29"/>
      <c r="B8" s="40">
        <v>4</v>
      </c>
      <c r="C8" s="41"/>
      <c r="D8" s="41"/>
      <c r="E8" s="42"/>
      <c r="F8" s="505"/>
      <c r="G8" s="42"/>
      <c r="H8" s="42"/>
      <c r="I8" s="43" t="s">
        <v>181</v>
      </c>
      <c r="J8" s="44"/>
      <c r="K8" s="44"/>
      <c r="L8" s="44"/>
      <c r="M8" s="44"/>
      <c r="N8" s="44" t="s">
        <v>181</v>
      </c>
      <c r="O8" s="45"/>
      <c r="P8" s="45"/>
      <c r="Q8" s="46"/>
      <c r="R8" s="45"/>
      <c r="S8" s="46"/>
      <c r="T8" s="45"/>
      <c r="U8" s="45"/>
      <c r="V8" s="47">
        <f t="shared" si="0"/>
        <v>0</v>
      </c>
      <c r="W8" s="48"/>
    </row>
    <row r="9" spans="1:23" s="39" customFormat="1" ht="30" customHeight="1" x14ac:dyDescent="0.3">
      <c r="A9" s="29"/>
      <c r="B9" s="40">
        <v>5</v>
      </c>
      <c r="C9" s="41"/>
      <c r="D9" s="41"/>
      <c r="E9" s="42"/>
      <c r="F9" s="505"/>
      <c r="G9" s="42"/>
      <c r="H9" s="42"/>
      <c r="I9" s="43" t="s">
        <v>181</v>
      </c>
      <c r="J9" s="44"/>
      <c r="K9" s="44"/>
      <c r="L9" s="44"/>
      <c r="M9" s="44"/>
      <c r="N9" s="44" t="s">
        <v>181</v>
      </c>
      <c r="O9" s="45"/>
      <c r="P9" s="45"/>
      <c r="Q9" s="46"/>
      <c r="R9" s="45"/>
      <c r="S9" s="46"/>
      <c r="T9" s="45"/>
      <c r="U9" s="45"/>
      <c r="V9" s="47">
        <f t="shared" si="0"/>
        <v>0</v>
      </c>
      <c r="W9" s="48"/>
    </row>
    <row r="10" spans="1:23" s="39" customFormat="1" ht="30" customHeight="1" x14ac:dyDescent="0.3">
      <c r="A10" s="29"/>
      <c r="B10" s="40">
        <v>6</v>
      </c>
      <c r="C10" s="41"/>
      <c r="D10" s="41"/>
      <c r="E10" s="42"/>
      <c r="F10" s="505"/>
      <c r="G10" s="42"/>
      <c r="H10" s="42"/>
      <c r="I10" s="43" t="s">
        <v>181</v>
      </c>
      <c r="J10" s="44"/>
      <c r="K10" s="44"/>
      <c r="L10" s="44"/>
      <c r="M10" s="44"/>
      <c r="N10" s="44" t="s">
        <v>181</v>
      </c>
      <c r="O10" s="45"/>
      <c r="P10" s="45"/>
      <c r="Q10" s="46"/>
      <c r="R10" s="45"/>
      <c r="S10" s="46"/>
      <c r="T10" s="45"/>
      <c r="U10" s="45"/>
      <c r="V10" s="47">
        <f t="shared" si="0"/>
        <v>0</v>
      </c>
      <c r="W10" s="48"/>
    </row>
    <row r="11" spans="1:23" s="39" customFormat="1" ht="30" customHeight="1" x14ac:dyDescent="0.3">
      <c r="A11" s="29"/>
      <c r="B11" s="40">
        <v>7</v>
      </c>
      <c r="C11" s="41"/>
      <c r="D11" s="41"/>
      <c r="E11" s="42"/>
      <c r="F11" s="505"/>
      <c r="G11" s="42"/>
      <c r="H11" s="42"/>
      <c r="I11" s="43" t="s">
        <v>181</v>
      </c>
      <c r="J11" s="44"/>
      <c r="K11" s="44"/>
      <c r="L11" s="44"/>
      <c r="M11" s="44"/>
      <c r="N11" s="44" t="s">
        <v>181</v>
      </c>
      <c r="O11" s="45"/>
      <c r="P11" s="45"/>
      <c r="Q11" s="46"/>
      <c r="R11" s="45"/>
      <c r="S11" s="46"/>
      <c r="T11" s="45"/>
      <c r="U11" s="45"/>
      <c r="V11" s="47">
        <f t="shared" si="0"/>
        <v>0</v>
      </c>
      <c r="W11" s="48"/>
    </row>
    <row r="12" spans="1:23" s="39" customFormat="1" ht="30" customHeight="1" x14ac:dyDescent="0.3">
      <c r="A12" s="29"/>
      <c r="B12" s="40">
        <v>8</v>
      </c>
      <c r="C12" s="41"/>
      <c r="D12" s="41"/>
      <c r="E12" s="42"/>
      <c r="F12" s="505"/>
      <c r="G12" s="42"/>
      <c r="H12" s="42"/>
      <c r="I12" s="43" t="s">
        <v>181</v>
      </c>
      <c r="J12" s="44"/>
      <c r="K12" s="44"/>
      <c r="L12" s="44"/>
      <c r="M12" s="44"/>
      <c r="N12" s="44" t="s">
        <v>181</v>
      </c>
      <c r="O12" s="45"/>
      <c r="P12" s="45"/>
      <c r="Q12" s="46"/>
      <c r="R12" s="45"/>
      <c r="S12" s="46"/>
      <c r="T12" s="45"/>
      <c r="U12" s="45"/>
      <c r="V12" s="47">
        <f t="shared" si="0"/>
        <v>0</v>
      </c>
      <c r="W12" s="48"/>
    </row>
    <row r="13" spans="1:23" s="39" customFormat="1" ht="30" customHeight="1" x14ac:dyDescent="0.3">
      <c r="A13" s="29"/>
      <c r="B13" s="40">
        <v>9</v>
      </c>
      <c r="C13" s="41"/>
      <c r="D13" s="41"/>
      <c r="E13" s="42"/>
      <c r="F13" s="505"/>
      <c r="G13" s="42"/>
      <c r="H13" s="42"/>
      <c r="I13" s="43" t="s">
        <v>181</v>
      </c>
      <c r="J13" s="44"/>
      <c r="K13" s="44"/>
      <c r="L13" s="44"/>
      <c r="M13" s="44"/>
      <c r="N13" s="44" t="s">
        <v>181</v>
      </c>
      <c r="O13" s="45"/>
      <c r="P13" s="45"/>
      <c r="Q13" s="46"/>
      <c r="R13" s="45"/>
      <c r="S13" s="46"/>
      <c r="T13" s="45"/>
      <c r="U13" s="45"/>
      <c r="V13" s="47">
        <f t="shared" si="0"/>
        <v>0</v>
      </c>
      <c r="W13" s="48"/>
    </row>
    <row r="14" spans="1:23" s="39" customFormat="1" ht="30" customHeight="1" x14ac:dyDescent="0.3">
      <c r="A14" s="29"/>
      <c r="B14" s="40">
        <v>10</v>
      </c>
      <c r="C14" s="41"/>
      <c r="D14" s="41"/>
      <c r="E14" s="42"/>
      <c r="F14" s="505"/>
      <c r="G14" s="42"/>
      <c r="H14" s="42"/>
      <c r="I14" s="43" t="s">
        <v>181</v>
      </c>
      <c r="J14" s="44"/>
      <c r="K14" s="44"/>
      <c r="L14" s="44"/>
      <c r="M14" s="44"/>
      <c r="N14" s="44" t="s">
        <v>181</v>
      </c>
      <c r="O14" s="45"/>
      <c r="P14" s="45"/>
      <c r="Q14" s="46"/>
      <c r="R14" s="45"/>
      <c r="S14" s="46"/>
      <c r="T14" s="45"/>
      <c r="U14" s="45"/>
      <c r="V14" s="47">
        <f t="shared" si="0"/>
        <v>0</v>
      </c>
      <c r="W14" s="48"/>
    </row>
    <row r="15" spans="1:23" s="39" customFormat="1" ht="30" customHeight="1" x14ac:dyDescent="0.3">
      <c r="A15" s="29"/>
      <c r="B15" s="40">
        <v>11</v>
      </c>
      <c r="C15" s="41"/>
      <c r="D15" s="41"/>
      <c r="E15" s="42"/>
      <c r="F15" s="505"/>
      <c r="G15" s="42"/>
      <c r="H15" s="42"/>
      <c r="I15" s="43" t="s">
        <v>181</v>
      </c>
      <c r="J15" s="44"/>
      <c r="K15" s="44"/>
      <c r="L15" s="44"/>
      <c r="M15" s="44"/>
      <c r="N15" s="44" t="s">
        <v>181</v>
      </c>
      <c r="O15" s="45"/>
      <c r="P15" s="45"/>
      <c r="Q15" s="46"/>
      <c r="R15" s="45"/>
      <c r="S15" s="46"/>
      <c r="T15" s="45"/>
      <c r="U15" s="45"/>
      <c r="V15" s="47">
        <f t="shared" si="0"/>
        <v>0</v>
      </c>
      <c r="W15" s="48"/>
    </row>
    <row r="16" spans="1:23" s="39" customFormat="1" ht="30" customHeight="1" x14ac:dyDescent="0.3">
      <c r="A16" s="29"/>
      <c r="B16" s="40">
        <v>12</v>
      </c>
      <c r="C16" s="41"/>
      <c r="D16" s="41"/>
      <c r="E16" s="42"/>
      <c r="F16" s="505"/>
      <c r="G16" s="42"/>
      <c r="H16" s="42"/>
      <c r="I16" s="43" t="s">
        <v>181</v>
      </c>
      <c r="J16" s="44"/>
      <c r="K16" s="44"/>
      <c r="L16" s="44"/>
      <c r="M16" s="44"/>
      <c r="N16" s="44" t="s">
        <v>181</v>
      </c>
      <c r="O16" s="45"/>
      <c r="P16" s="45"/>
      <c r="Q16" s="46"/>
      <c r="R16" s="45"/>
      <c r="S16" s="46"/>
      <c r="T16" s="45"/>
      <c r="U16" s="45"/>
      <c r="V16" s="47">
        <f t="shared" si="0"/>
        <v>0</v>
      </c>
      <c r="W16" s="48"/>
    </row>
    <row r="17" spans="1:23" s="39" customFormat="1" ht="30" customHeight="1" x14ac:dyDescent="0.3">
      <c r="A17" s="29"/>
      <c r="B17" s="40">
        <v>13</v>
      </c>
      <c r="C17" s="41"/>
      <c r="D17" s="41"/>
      <c r="E17" s="42"/>
      <c r="F17" s="505"/>
      <c r="G17" s="42"/>
      <c r="H17" s="42"/>
      <c r="I17" s="43" t="s">
        <v>181</v>
      </c>
      <c r="J17" s="44"/>
      <c r="K17" s="44"/>
      <c r="L17" s="44"/>
      <c r="M17" s="44"/>
      <c r="N17" s="44" t="s">
        <v>181</v>
      </c>
      <c r="O17" s="45"/>
      <c r="P17" s="45"/>
      <c r="Q17" s="46"/>
      <c r="R17" s="45"/>
      <c r="S17" s="46"/>
      <c r="T17" s="45"/>
      <c r="U17" s="45"/>
      <c r="V17" s="47">
        <f t="shared" si="0"/>
        <v>0</v>
      </c>
      <c r="W17" s="48"/>
    </row>
    <row r="18" spans="1:23" s="39" customFormat="1" ht="30" customHeight="1" x14ac:dyDescent="0.3">
      <c r="A18" s="29"/>
      <c r="B18" s="40">
        <v>14</v>
      </c>
      <c r="C18" s="41"/>
      <c r="D18" s="41"/>
      <c r="E18" s="42"/>
      <c r="F18" s="505"/>
      <c r="G18" s="42"/>
      <c r="H18" s="42"/>
      <c r="I18" s="43" t="s">
        <v>181</v>
      </c>
      <c r="J18" s="44"/>
      <c r="K18" s="44"/>
      <c r="L18" s="44"/>
      <c r="M18" s="44"/>
      <c r="N18" s="44" t="s">
        <v>181</v>
      </c>
      <c r="O18" s="45"/>
      <c r="P18" s="45"/>
      <c r="Q18" s="46"/>
      <c r="R18" s="45"/>
      <c r="S18" s="46"/>
      <c r="T18" s="45"/>
      <c r="U18" s="45"/>
      <c r="V18" s="47">
        <f t="shared" si="0"/>
        <v>0</v>
      </c>
      <c r="W18" s="48"/>
    </row>
    <row r="19" spans="1:23" s="39" customFormat="1" ht="30" customHeight="1" x14ac:dyDescent="0.3">
      <c r="A19" s="29"/>
      <c r="B19" s="40">
        <v>15</v>
      </c>
      <c r="C19" s="41"/>
      <c r="D19" s="41"/>
      <c r="E19" s="42"/>
      <c r="F19" s="505"/>
      <c r="G19" s="42"/>
      <c r="H19" s="42"/>
      <c r="I19" s="43" t="s">
        <v>181</v>
      </c>
      <c r="J19" s="44"/>
      <c r="K19" s="44"/>
      <c r="L19" s="44"/>
      <c r="M19" s="44"/>
      <c r="N19" s="44" t="s">
        <v>181</v>
      </c>
      <c r="O19" s="45"/>
      <c r="P19" s="45"/>
      <c r="Q19" s="46"/>
      <c r="R19" s="45"/>
      <c r="S19" s="46"/>
      <c r="T19" s="45"/>
      <c r="U19" s="45"/>
      <c r="V19" s="47">
        <f t="shared" si="0"/>
        <v>0</v>
      </c>
      <c r="W19" s="48"/>
    </row>
    <row r="20" spans="1:23" s="39" customFormat="1" ht="30" customHeight="1" x14ac:dyDescent="0.3">
      <c r="A20" s="29"/>
      <c r="B20" s="40">
        <v>16</v>
      </c>
      <c r="C20" s="41"/>
      <c r="D20" s="41"/>
      <c r="E20" s="42"/>
      <c r="F20" s="505"/>
      <c r="G20" s="42"/>
      <c r="H20" s="42"/>
      <c r="I20" s="43" t="s">
        <v>181</v>
      </c>
      <c r="J20" s="44"/>
      <c r="K20" s="44"/>
      <c r="L20" s="44"/>
      <c r="M20" s="44"/>
      <c r="N20" s="44" t="s">
        <v>181</v>
      </c>
      <c r="O20" s="45"/>
      <c r="P20" s="45"/>
      <c r="Q20" s="46"/>
      <c r="R20" s="45"/>
      <c r="S20" s="46"/>
      <c r="T20" s="45"/>
      <c r="U20" s="45"/>
      <c r="V20" s="47">
        <f t="shared" si="0"/>
        <v>0</v>
      </c>
      <c r="W20" s="48"/>
    </row>
    <row r="21" spans="1:23" s="39" customFormat="1" ht="30" customHeight="1" x14ac:dyDescent="0.3">
      <c r="A21" s="29"/>
      <c r="B21" s="40">
        <v>17</v>
      </c>
      <c r="C21" s="41"/>
      <c r="D21" s="41"/>
      <c r="E21" s="42"/>
      <c r="F21" s="505"/>
      <c r="G21" s="42"/>
      <c r="H21" s="42"/>
      <c r="I21" s="43" t="s">
        <v>181</v>
      </c>
      <c r="J21" s="44"/>
      <c r="K21" s="44"/>
      <c r="L21" s="44"/>
      <c r="M21" s="44"/>
      <c r="N21" s="44" t="s">
        <v>181</v>
      </c>
      <c r="O21" s="45"/>
      <c r="P21" s="45"/>
      <c r="Q21" s="46"/>
      <c r="R21" s="45"/>
      <c r="S21" s="46"/>
      <c r="T21" s="45"/>
      <c r="U21" s="45"/>
      <c r="V21" s="47">
        <f t="shared" si="0"/>
        <v>0</v>
      </c>
      <c r="W21" s="48"/>
    </row>
    <row r="22" spans="1:23" s="39" customFormat="1" ht="30" customHeight="1" x14ac:dyDescent="0.3">
      <c r="A22" s="29"/>
      <c r="B22" s="40">
        <v>18</v>
      </c>
      <c r="C22" s="41"/>
      <c r="D22" s="41"/>
      <c r="E22" s="42"/>
      <c r="F22" s="505"/>
      <c r="G22" s="42"/>
      <c r="H22" s="42"/>
      <c r="I22" s="43" t="s">
        <v>181</v>
      </c>
      <c r="J22" s="44"/>
      <c r="K22" s="44"/>
      <c r="L22" s="44"/>
      <c r="M22" s="44"/>
      <c r="N22" s="44" t="s">
        <v>181</v>
      </c>
      <c r="O22" s="45"/>
      <c r="P22" s="45"/>
      <c r="Q22" s="46"/>
      <c r="R22" s="45"/>
      <c r="S22" s="46"/>
      <c r="T22" s="45"/>
      <c r="U22" s="45"/>
      <c r="V22" s="47">
        <f t="shared" si="0"/>
        <v>0</v>
      </c>
      <c r="W22" s="48"/>
    </row>
    <row r="23" spans="1:23" s="39" customFormat="1" ht="30" customHeight="1" x14ac:dyDescent="0.3">
      <c r="A23" s="29"/>
      <c r="B23" s="40">
        <v>19</v>
      </c>
      <c r="C23" s="41"/>
      <c r="D23" s="41"/>
      <c r="E23" s="42"/>
      <c r="F23" s="505"/>
      <c r="G23" s="42"/>
      <c r="H23" s="42"/>
      <c r="I23" s="43" t="s">
        <v>181</v>
      </c>
      <c r="J23" s="44"/>
      <c r="K23" s="44"/>
      <c r="L23" s="44"/>
      <c r="M23" s="44"/>
      <c r="N23" s="44" t="s">
        <v>181</v>
      </c>
      <c r="O23" s="45"/>
      <c r="P23" s="45"/>
      <c r="Q23" s="46"/>
      <c r="R23" s="45"/>
      <c r="S23" s="46"/>
      <c r="T23" s="45"/>
      <c r="U23" s="45"/>
      <c r="V23" s="47">
        <f t="shared" si="0"/>
        <v>0</v>
      </c>
      <c r="W23" s="48"/>
    </row>
    <row r="24" spans="1:23" s="39" customFormat="1" ht="30" customHeight="1" x14ac:dyDescent="0.3">
      <c r="A24" s="29"/>
      <c r="B24" s="40">
        <v>20</v>
      </c>
      <c r="C24" s="41"/>
      <c r="D24" s="41"/>
      <c r="E24" s="42"/>
      <c r="F24" s="505"/>
      <c r="G24" s="42"/>
      <c r="H24" s="42"/>
      <c r="I24" s="43" t="s">
        <v>181</v>
      </c>
      <c r="J24" s="44"/>
      <c r="K24" s="44"/>
      <c r="L24" s="44"/>
      <c r="M24" s="44"/>
      <c r="N24" s="44" t="s">
        <v>181</v>
      </c>
      <c r="O24" s="45"/>
      <c r="P24" s="45"/>
      <c r="Q24" s="46"/>
      <c r="R24" s="45"/>
      <c r="S24" s="46"/>
      <c r="T24" s="45"/>
      <c r="U24" s="45"/>
      <c r="V24" s="47">
        <f t="shared" si="0"/>
        <v>0</v>
      </c>
      <c r="W24" s="48"/>
    </row>
    <row r="25" spans="1:23" ht="30" customHeight="1" x14ac:dyDescent="0.25">
      <c r="B25" s="40">
        <v>21</v>
      </c>
      <c r="C25" s="41"/>
      <c r="D25" s="41"/>
      <c r="E25" s="42"/>
      <c r="F25" s="505"/>
      <c r="G25" s="42"/>
      <c r="H25" s="42"/>
      <c r="I25" s="43" t="s">
        <v>181</v>
      </c>
      <c r="J25" s="44"/>
      <c r="K25" s="44"/>
      <c r="L25" s="44"/>
      <c r="M25" s="44"/>
      <c r="N25" s="44" t="s">
        <v>181</v>
      </c>
      <c r="O25" s="45"/>
      <c r="P25" s="45"/>
      <c r="Q25" s="46"/>
      <c r="R25" s="45"/>
      <c r="S25" s="46"/>
      <c r="T25" s="45"/>
      <c r="U25" s="45"/>
      <c r="V25" s="47">
        <f t="shared" si="0"/>
        <v>0</v>
      </c>
      <c r="W25" s="48"/>
    </row>
    <row r="26" spans="1:23" ht="30" customHeight="1" x14ac:dyDescent="0.25">
      <c r="B26" s="40">
        <v>22</v>
      </c>
      <c r="C26" s="41"/>
      <c r="D26" s="41"/>
      <c r="E26" s="42"/>
      <c r="F26" s="505"/>
      <c r="G26" s="42"/>
      <c r="H26" s="42"/>
      <c r="I26" s="43" t="s">
        <v>181</v>
      </c>
      <c r="J26" s="44"/>
      <c r="K26" s="44"/>
      <c r="L26" s="44"/>
      <c r="M26" s="44"/>
      <c r="N26" s="44" t="s">
        <v>181</v>
      </c>
      <c r="O26" s="45"/>
      <c r="P26" s="45"/>
      <c r="Q26" s="46"/>
      <c r="R26" s="45"/>
      <c r="S26" s="46"/>
      <c r="T26" s="45"/>
      <c r="U26" s="45"/>
      <c r="V26" s="47">
        <f t="shared" si="0"/>
        <v>0</v>
      </c>
      <c r="W26" s="48"/>
    </row>
    <row r="27" spans="1:23" ht="30" customHeight="1" x14ac:dyDescent="0.25">
      <c r="B27" s="40">
        <v>23</v>
      </c>
      <c r="C27" s="41"/>
      <c r="D27" s="41"/>
      <c r="E27" s="42"/>
      <c r="F27" s="505"/>
      <c r="G27" s="42"/>
      <c r="H27" s="42"/>
      <c r="I27" s="43" t="s">
        <v>181</v>
      </c>
      <c r="J27" s="44"/>
      <c r="K27" s="44"/>
      <c r="L27" s="44"/>
      <c r="M27" s="44"/>
      <c r="N27" s="44" t="s">
        <v>181</v>
      </c>
      <c r="O27" s="45"/>
      <c r="P27" s="45"/>
      <c r="Q27" s="46"/>
      <c r="R27" s="45"/>
      <c r="S27" s="46"/>
      <c r="T27" s="45"/>
      <c r="U27" s="45"/>
      <c r="V27" s="47">
        <f t="shared" si="0"/>
        <v>0</v>
      </c>
      <c r="W27" s="48"/>
    </row>
    <row r="28" spans="1:23" ht="30" customHeight="1" x14ac:dyDescent="0.25">
      <c r="B28" s="40">
        <v>24</v>
      </c>
      <c r="C28" s="41"/>
      <c r="D28" s="41"/>
      <c r="E28" s="42"/>
      <c r="F28" s="505"/>
      <c r="G28" s="42"/>
      <c r="H28" s="42"/>
      <c r="I28" s="43" t="s">
        <v>181</v>
      </c>
      <c r="J28" s="44"/>
      <c r="K28" s="44"/>
      <c r="L28" s="44"/>
      <c r="M28" s="44"/>
      <c r="N28" s="44" t="s">
        <v>181</v>
      </c>
      <c r="O28" s="45"/>
      <c r="P28" s="45"/>
      <c r="Q28" s="46"/>
      <c r="R28" s="45"/>
      <c r="S28" s="46"/>
      <c r="T28" s="45"/>
      <c r="U28" s="45"/>
      <c r="V28" s="47">
        <f t="shared" si="0"/>
        <v>0</v>
      </c>
      <c r="W28" s="48"/>
    </row>
    <row r="29" spans="1:23" ht="30" customHeight="1" x14ac:dyDescent="0.25">
      <c r="B29" s="40">
        <v>25</v>
      </c>
      <c r="C29" s="41"/>
      <c r="D29" s="41"/>
      <c r="E29" s="42"/>
      <c r="F29" s="505"/>
      <c r="G29" s="42"/>
      <c r="H29" s="42"/>
      <c r="I29" s="43" t="s">
        <v>181</v>
      </c>
      <c r="J29" s="44"/>
      <c r="K29" s="44"/>
      <c r="L29" s="44"/>
      <c r="M29" s="44"/>
      <c r="N29" s="44" t="s">
        <v>181</v>
      </c>
      <c r="O29" s="45"/>
      <c r="P29" s="45"/>
      <c r="Q29" s="46"/>
      <c r="R29" s="45"/>
      <c r="S29" s="46"/>
      <c r="T29" s="45"/>
      <c r="U29" s="45"/>
      <c r="V29" s="47">
        <f t="shared" si="0"/>
        <v>0</v>
      </c>
      <c r="W29" s="48"/>
    </row>
    <row r="30" spans="1:23" ht="30" customHeight="1" x14ac:dyDescent="0.25">
      <c r="B30" s="40">
        <v>26</v>
      </c>
      <c r="C30" s="41"/>
      <c r="D30" s="41"/>
      <c r="E30" s="42"/>
      <c r="F30" s="505"/>
      <c r="G30" s="42"/>
      <c r="H30" s="42"/>
      <c r="I30" s="43" t="s">
        <v>181</v>
      </c>
      <c r="J30" s="44"/>
      <c r="K30" s="44"/>
      <c r="L30" s="44"/>
      <c r="M30" s="44"/>
      <c r="N30" s="44" t="s">
        <v>181</v>
      </c>
      <c r="O30" s="45"/>
      <c r="P30" s="45"/>
      <c r="Q30" s="46"/>
      <c r="R30" s="45"/>
      <c r="S30" s="46"/>
      <c r="T30" s="45"/>
      <c r="U30" s="45"/>
      <c r="V30" s="47">
        <f t="shared" si="0"/>
        <v>0</v>
      </c>
      <c r="W30" s="48"/>
    </row>
    <row r="31" spans="1:23" ht="30" customHeight="1" x14ac:dyDescent="0.25">
      <c r="B31" s="40">
        <v>27</v>
      </c>
      <c r="C31" s="41"/>
      <c r="D31" s="41"/>
      <c r="E31" s="42"/>
      <c r="F31" s="505"/>
      <c r="G31" s="42"/>
      <c r="H31" s="42"/>
      <c r="I31" s="43" t="s">
        <v>181</v>
      </c>
      <c r="J31" s="44"/>
      <c r="K31" s="44"/>
      <c r="L31" s="44"/>
      <c r="M31" s="44"/>
      <c r="N31" s="44" t="s">
        <v>181</v>
      </c>
      <c r="O31" s="45"/>
      <c r="P31" s="45"/>
      <c r="Q31" s="46"/>
      <c r="R31" s="45"/>
      <c r="S31" s="46"/>
      <c r="T31" s="45"/>
      <c r="U31" s="45"/>
      <c r="V31" s="47">
        <f t="shared" si="0"/>
        <v>0</v>
      </c>
      <c r="W31" s="48"/>
    </row>
    <row r="32" spans="1:23" ht="30" customHeight="1" x14ac:dyDescent="0.25">
      <c r="B32" s="40">
        <v>28</v>
      </c>
      <c r="C32" s="41"/>
      <c r="D32" s="41"/>
      <c r="E32" s="42"/>
      <c r="F32" s="505"/>
      <c r="G32" s="42"/>
      <c r="H32" s="42"/>
      <c r="I32" s="43" t="s">
        <v>181</v>
      </c>
      <c r="J32" s="44"/>
      <c r="K32" s="44"/>
      <c r="L32" s="44"/>
      <c r="M32" s="44"/>
      <c r="N32" s="44" t="s">
        <v>181</v>
      </c>
      <c r="O32" s="45"/>
      <c r="P32" s="45"/>
      <c r="Q32" s="46"/>
      <c r="R32" s="45"/>
      <c r="S32" s="46"/>
      <c r="T32" s="45"/>
      <c r="U32" s="45"/>
      <c r="V32" s="47">
        <f t="shared" si="0"/>
        <v>0</v>
      </c>
      <c r="W32" s="48"/>
    </row>
    <row r="33" spans="2:23" ht="30" customHeight="1" x14ac:dyDescent="0.25">
      <c r="B33" s="40">
        <v>29</v>
      </c>
      <c r="C33" s="41"/>
      <c r="D33" s="41"/>
      <c r="E33" s="42"/>
      <c r="F33" s="505"/>
      <c r="G33" s="42"/>
      <c r="H33" s="42"/>
      <c r="I33" s="43" t="s">
        <v>181</v>
      </c>
      <c r="J33" s="44"/>
      <c r="K33" s="44"/>
      <c r="L33" s="44"/>
      <c r="M33" s="44"/>
      <c r="N33" s="44" t="s">
        <v>181</v>
      </c>
      <c r="O33" s="45"/>
      <c r="P33" s="45"/>
      <c r="Q33" s="46"/>
      <c r="R33" s="45"/>
      <c r="S33" s="46"/>
      <c r="T33" s="45"/>
      <c r="U33" s="45"/>
      <c r="V33" s="47">
        <f t="shared" si="0"/>
        <v>0</v>
      </c>
      <c r="W33" s="48"/>
    </row>
    <row r="34" spans="2:23" ht="30" customHeight="1" x14ac:dyDescent="0.25">
      <c r="B34" s="40">
        <v>30</v>
      </c>
      <c r="C34" s="41"/>
      <c r="D34" s="41"/>
      <c r="E34" s="42"/>
      <c r="F34" s="505"/>
      <c r="G34" s="42"/>
      <c r="H34" s="42"/>
      <c r="I34" s="43" t="s">
        <v>181</v>
      </c>
      <c r="J34" s="44"/>
      <c r="K34" s="44"/>
      <c r="L34" s="44"/>
      <c r="M34" s="44"/>
      <c r="N34" s="44" t="s">
        <v>181</v>
      </c>
      <c r="O34" s="45"/>
      <c r="P34" s="45"/>
      <c r="Q34" s="46"/>
      <c r="R34" s="45"/>
      <c r="S34" s="46"/>
      <c r="T34" s="45"/>
      <c r="U34" s="45"/>
      <c r="V34" s="47">
        <f t="shared" si="0"/>
        <v>0</v>
      </c>
      <c r="W34" s="48"/>
    </row>
    <row r="35" spans="2:23" ht="30" customHeight="1" x14ac:dyDescent="0.25">
      <c r="B35" s="40">
        <v>31</v>
      </c>
      <c r="C35" s="41"/>
      <c r="D35" s="41"/>
      <c r="E35" s="42"/>
      <c r="F35" s="505"/>
      <c r="G35" s="42"/>
      <c r="H35" s="42"/>
      <c r="I35" s="43" t="s">
        <v>181</v>
      </c>
      <c r="J35" s="44"/>
      <c r="K35" s="44"/>
      <c r="L35" s="44"/>
      <c r="M35" s="44"/>
      <c r="N35" s="44" t="s">
        <v>181</v>
      </c>
      <c r="O35" s="45"/>
      <c r="P35" s="45"/>
      <c r="Q35" s="46"/>
      <c r="R35" s="45"/>
      <c r="S35" s="46"/>
      <c r="T35" s="45"/>
      <c r="U35" s="45"/>
      <c r="V35" s="47">
        <f t="shared" si="0"/>
        <v>0</v>
      </c>
      <c r="W35" s="48"/>
    </row>
    <row r="36" spans="2:23" ht="30" customHeight="1" x14ac:dyDescent="0.25">
      <c r="B36" s="40">
        <v>32</v>
      </c>
      <c r="C36" s="41"/>
      <c r="D36" s="41"/>
      <c r="E36" s="42"/>
      <c r="F36" s="505"/>
      <c r="G36" s="42"/>
      <c r="H36" s="42"/>
      <c r="I36" s="43" t="s">
        <v>181</v>
      </c>
      <c r="J36" s="44"/>
      <c r="K36" s="44"/>
      <c r="L36" s="44"/>
      <c r="M36" s="44"/>
      <c r="N36" s="44" t="s">
        <v>181</v>
      </c>
      <c r="O36" s="45"/>
      <c r="P36" s="45"/>
      <c r="Q36" s="46"/>
      <c r="R36" s="45"/>
      <c r="S36" s="46"/>
      <c r="T36" s="45"/>
      <c r="U36" s="45"/>
      <c r="V36" s="47">
        <f t="shared" si="0"/>
        <v>0</v>
      </c>
      <c r="W36" s="48"/>
    </row>
    <row r="37" spans="2:23" ht="30" customHeight="1" x14ac:dyDescent="0.25">
      <c r="B37" s="40">
        <v>33</v>
      </c>
      <c r="C37" s="41"/>
      <c r="D37" s="41"/>
      <c r="E37" s="42"/>
      <c r="F37" s="505"/>
      <c r="G37" s="42"/>
      <c r="H37" s="42"/>
      <c r="I37" s="43" t="s">
        <v>181</v>
      </c>
      <c r="J37" s="44"/>
      <c r="K37" s="44"/>
      <c r="L37" s="44"/>
      <c r="M37" s="44"/>
      <c r="N37" s="44" t="s">
        <v>181</v>
      </c>
      <c r="O37" s="45"/>
      <c r="P37" s="45"/>
      <c r="Q37" s="46"/>
      <c r="R37" s="45"/>
      <c r="S37" s="46"/>
      <c r="T37" s="45"/>
      <c r="U37" s="45"/>
      <c r="V37" s="47">
        <f t="shared" si="0"/>
        <v>0</v>
      </c>
      <c r="W37" s="48"/>
    </row>
    <row r="38" spans="2:23" ht="30" customHeight="1" x14ac:dyDescent="0.25">
      <c r="B38" s="40">
        <v>34</v>
      </c>
      <c r="C38" s="41"/>
      <c r="D38" s="41"/>
      <c r="E38" s="42"/>
      <c r="F38" s="505"/>
      <c r="G38" s="42"/>
      <c r="H38" s="42"/>
      <c r="I38" s="43" t="s">
        <v>181</v>
      </c>
      <c r="J38" s="44"/>
      <c r="K38" s="44"/>
      <c r="L38" s="44"/>
      <c r="M38" s="44"/>
      <c r="N38" s="44" t="s">
        <v>181</v>
      </c>
      <c r="O38" s="45"/>
      <c r="P38" s="45"/>
      <c r="Q38" s="46"/>
      <c r="R38" s="45"/>
      <c r="S38" s="46"/>
      <c r="T38" s="45"/>
      <c r="U38" s="45"/>
      <c r="V38" s="47">
        <f t="shared" si="0"/>
        <v>0</v>
      </c>
      <c r="W38" s="48"/>
    </row>
    <row r="39" spans="2:23" ht="30" customHeight="1" x14ac:dyDescent="0.25">
      <c r="B39" s="40">
        <v>35</v>
      </c>
      <c r="C39" s="41"/>
      <c r="D39" s="41"/>
      <c r="E39" s="42"/>
      <c r="F39" s="505"/>
      <c r="G39" s="42"/>
      <c r="H39" s="42"/>
      <c r="I39" s="43" t="s">
        <v>181</v>
      </c>
      <c r="J39" s="44"/>
      <c r="K39" s="44"/>
      <c r="L39" s="44"/>
      <c r="M39" s="44"/>
      <c r="N39" s="44" t="s">
        <v>181</v>
      </c>
      <c r="O39" s="45"/>
      <c r="P39" s="45"/>
      <c r="Q39" s="46"/>
      <c r="R39" s="45"/>
      <c r="S39" s="46"/>
      <c r="T39" s="45"/>
      <c r="U39" s="45"/>
      <c r="V39" s="47">
        <f t="shared" si="0"/>
        <v>0</v>
      </c>
      <c r="W39" s="48"/>
    </row>
    <row r="40" spans="2:23" ht="30" customHeight="1" x14ac:dyDescent="0.25">
      <c r="B40" s="40">
        <v>36</v>
      </c>
      <c r="C40" s="41"/>
      <c r="D40" s="41"/>
      <c r="E40" s="42"/>
      <c r="F40" s="505"/>
      <c r="G40" s="42"/>
      <c r="H40" s="42"/>
      <c r="I40" s="43" t="s">
        <v>181</v>
      </c>
      <c r="J40" s="44"/>
      <c r="K40" s="44"/>
      <c r="L40" s="44"/>
      <c r="M40" s="44"/>
      <c r="N40" s="44" t="s">
        <v>181</v>
      </c>
      <c r="O40" s="45"/>
      <c r="P40" s="45"/>
      <c r="Q40" s="46"/>
      <c r="R40" s="45"/>
      <c r="S40" s="46"/>
      <c r="T40" s="45"/>
      <c r="U40" s="45"/>
      <c r="V40" s="47">
        <f t="shared" si="0"/>
        <v>0</v>
      </c>
      <c r="W40" s="48"/>
    </row>
    <row r="41" spans="2:23" ht="30" customHeight="1" x14ac:dyDescent="0.25">
      <c r="B41" s="40">
        <v>37</v>
      </c>
      <c r="C41" s="41"/>
      <c r="D41" s="41"/>
      <c r="E41" s="42"/>
      <c r="F41" s="505"/>
      <c r="G41" s="42"/>
      <c r="H41" s="42"/>
      <c r="I41" s="43" t="s">
        <v>181</v>
      </c>
      <c r="J41" s="44"/>
      <c r="K41" s="44"/>
      <c r="L41" s="44"/>
      <c r="M41" s="44"/>
      <c r="N41" s="44" t="s">
        <v>181</v>
      </c>
      <c r="O41" s="45"/>
      <c r="P41" s="45"/>
      <c r="Q41" s="46"/>
      <c r="R41" s="45"/>
      <c r="S41" s="46"/>
      <c r="T41" s="45"/>
      <c r="U41" s="45"/>
      <c r="V41" s="47">
        <f t="shared" si="0"/>
        <v>0</v>
      </c>
      <c r="W41" s="48"/>
    </row>
    <row r="42" spans="2:23" ht="30" customHeight="1" x14ac:dyDescent="0.25">
      <c r="B42" s="40">
        <v>38</v>
      </c>
      <c r="C42" s="41"/>
      <c r="D42" s="41"/>
      <c r="E42" s="42"/>
      <c r="F42" s="505"/>
      <c r="G42" s="42"/>
      <c r="H42" s="42"/>
      <c r="I42" s="43" t="s">
        <v>181</v>
      </c>
      <c r="J42" s="44"/>
      <c r="K42" s="44"/>
      <c r="L42" s="44"/>
      <c r="M42" s="44"/>
      <c r="N42" s="44" t="s">
        <v>181</v>
      </c>
      <c r="O42" s="45"/>
      <c r="P42" s="45"/>
      <c r="Q42" s="46"/>
      <c r="R42" s="45"/>
      <c r="S42" s="46"/>
      <c r="T42" s="45"/>
      <c r="U42" s="45"/>
      <c r="V42" s="47">
        <f t="shared" si="0"/>
        <v>0</v>
      </c>
      <c r="W42" s="48"/>
    </row>
    <row r="43" spans="2:23" ht="30" customHeight="1" x14ac:dyDescent="0.25">
      <c r="B43" s="40">
        <v>39</v>
      </c>
      <c r="C43" s="41"/>
      <c r="D43" s="41"/>
      <c r="E43" s="42"/>
      <c r="F43" s="505"/>
      <c r="G43" s="42"/>
      <c r="H43" s="42"/>
      <c r="I43" s="43" t="s">
        <v>181</v>
      </c>
      <c r="J43" s="44"/>
      <c r="K43" s="44"/>
      <c r="L43" s="44"/>
      <c r="M43" s="44"/>
      <c r="N43" s="44" t="s">
        <v>181</v>
      </c>
      <c r="O43" s="45"/>
      <c r="P43" s="45"/>
      <c r="Q43" s="46"/>
      <c r="R43" s="45"/>
      <c r="S43" s="46"/>
      <c r="T43" s="45"/>
      <c r="U43" s="45"/>
      <c r="V43" s="47">
        <f t="shared" si="0"/>
        <v>0</v>
      </c>
      <c r="W43" s="48"/>
    </row>
    <row r="44" spans="2:23" ht="30" customHeight="1" x14ac:dyDescent="0.25">
      <c r="B44" s="40">
        <v>40</v>
      </c>
      <c r="C44" s="41"/>
      <c r="D44" s="41"/>
      <c r="E44" s="42"/>
      <c r="F44" s="505"/>
      <c r="G44" s="42"/>
      <c r="H44" s="42"/>
      <c r="I44" s="43" t="s">
        <v>181</v>
      </c>
      <c r="J44" s="44"/>
      <c r="K44" s="44"/>
      <c r="L44" s="44"/>
      <c r="M44" s="44"/>
      <c r="N44" s="44" t="s">
        <v>181</v>
      </c>
      <c r="O44" s="45"/>
      <c r="P44" s="45"/>
      <c r="Q44" s="46"/>
      <c r="R44" s="45"/>
      <c r="S44" s="46"/>
      <c r="T44" s="45"/>
      <c r="U44" s="45"/>
      <c r="V44" s="47">
        <f t="shared" si="0"/>
        <v>0</v>
      </c>
      <c r="W44" s="48"/>
    </row>
    <row r="45" spans="2:23" ht="30" customHeight="1" x14ac:dyDescent="0.25">
      <c r="B45" s="40">
        <v>41</v>
      </c>
      <c r="C45" s="41"/>
      <c r="D45" s="41"/>
      <c r="E45" s="42"/>
      <c r="F45" s="505"/>
      <c r="G45" s="42"/>
      <c r="H45" s="42"/>
      <c r="I45" s="43" t="s">
        <v>181</v>
      </c>
      <c r="J45" s="44"/>
      <c r="K45" s="44"/>
      <c r="L45" s="44"/>
      <c r="M45" s="44"/>
      <c r="N45" s="44" t="s">
        <v>181</v>
      </c>
      <c r="O45" s="45"/>
      <c r="P45" s="45"/>
      <c r="Q45" s="46"/>
      <c r="R45" s="45"/>
      <c r="S45" s="46"/>
      <c r="T45" s="45"/>
      <c r="U45" s="45"/>
      <c r="V45" s="47">
        <f t="shared" si="0"/>
        <v>0</v>
      </c>
      <c r="W45" s="48"/>
    </row>
    <row r="46" spans="2:23" ht="30" customHeight="1" x14ac:dyDescent="0.25">
      <c r="B46" s="40">
        <v>42</v>
      </c>
      <c r="C46" s="41"/>
      <c r="D46" s="41"/>
      <c r="E46" s="42"/>
      <c r="F46" s="505"/>
      <c r="G46" s="42"/>
      <c r="H46" s="42"/>
      <c r="I46" s="43" t="s">
        <v>181</v>
      </c>
      <c r="J46" s="44"/>
      <c r="K46" s="44"/>
      <c r="L46" s="44"/>
      <c r="M46" s="44"/>
      <c r="N46" s="44" t="s">
        <v>181</v>
      </c>
      <c r="O46" s="45"/>
      <c r="P46" s="45"/>
      <c r="Q46" s="46"/>
      <c r="R46" s="45"/>
      <c r="S46" s="46"/>
      <c r="T46" s="45"/>
      <c r="U46" s="45"/>
      <c r="V46" s="47">
        <f t="shared" si="0"/>
        <v>0</v>
      </c>
      <c r="W46" s="48"/>
    </row>
    <row r="47" spans="2:23" ht="30" customHeight="1" x14ac:dyDescent="0.25">
      <c r="B47" s="40">
        <v>43</v>
      </c>
      <c r="C47" s="41"/>
      <c r="D47" s="41"/>
      <c r="E47" s="42"/>
      <c r="F47" s="505"/>
      <c r="G47" s="42"/>
      <c r="H47" s="42"/>
      <c r="I47" s="43" t="s">
        <v>181</v>
      </c>
      <c r="J47" s="44"/>
      <c r="K47" s="44"/>
      <c r="L47" s="44"/>
      <c r="M47" s="44"/>
      <c r="N47" s="44" t="s">
        <v>181</v>
      </c>
      <c r="O47" s="45"/>
      <c r="P47" s="45"/>
      <c r="Q47" s="46"/>
      <c r="R47" s="45"/>
      <c r="S47" s="46"/>
      <c r="T47" s="45"/>
      <c r="U47" s="45"/>
      <c r="V47" s="47">
        <f t="shared" si="0"/>
        <v>0</v>
      </c>
      <c r="W47" s="48"/>
    </row>
    <row r="48" spans="2:23" ht="30" customHeight="1" x14ac:dyDescent="0.25">
      <c r="B48" s="40">
        <v>44</v>
      </c>
      <c r="C48" s="41"/>
      <c r="D48" s="41"/>
      <c r="E48" s="42"/>
      <c r="F48" s="505"/>
      <c r="G48" s="42"/>
      <c r="H48" s="42"/>
      <c r="I48" s="43" t="s">
        <v>181</v>
      </c>
      <c r="J48" s="44"/>
      <c r="K48" s="44"/>
      <c r="L48" s="44"/>
      <c r="M48" s="44"/>
      <c r="N48" s="44" t="s">
        <v>181</v>
      </c>
      <c r="O48" s="45"/>
      <c r="P48" s="45"/>
      <c r="Q48" s="46"/>
      <c r="R48" s="45"/>
      <c r="S48" s="46"/>
      <c r="T48" s="45"/>
      <c r="U48" s="45"/>
      <c r="V48" s="47">
        <f t="shared" si="0"/>
        <v>0</v>
      </c>
      <c r="W48" s="48"/>
    </row>
    <row r="49" spans="2:23" ht="30" customHeight="1" x14ac:dyDescent="0.25">
      <c r="B49" s="40">
        <v>45</v>
      </c>
      <c r="C49" s="41"/>
      <c r="D49" s="41"/>
      <c r="E49" s="42"/>
      <c r="F49" s="505"/>
      <c r="G49" s="42"/>
      <c r="H49" s="42"/>
      <c r="I49" s="43" t="s">
        <v>181</v>
      </c>
      <c r="J49" s="44"/>
      <c r="K49" s="44"/>
      <c r="L49" s="44"/>
      <c r="M49" s="44"/>
      <c r="N49" s="44" t="s">
        <v>181</v>
      </c>
      <c r="O49" s="45"/>
      <c r="P49" s="45"/>
      <c r="Q49" s="46"/>
      <c r="R49" s="45"/>
      <c r="S49" s="46"/>
      <c r="T49" s="45"/>
      <c r="U49" s="45"/>
      <c r="V49" s="47">
        <f t="shared" si="0"/>
        <v>0</v>
      </c>
      <c r="W49" s="48"/>
    </row>
    <row r="50" spans="2:23" ht="30" customHeight="1" x14ac:dyDescent="0.25">
      <c r="B50" s="40">
        <v>46</v>
      </c>
      <c r="C50" s="41"/>
      <c r="D50" s="41"/>
      <c r="E50" s="42"/>
      <c r="F50" s="505"/>
      <c r="G50" s="42"/>
      <c r="H50" s="42"/>
      <c r="I50" s="43" t="s">
        <v>181</v>
      </c>
      <c r="J50" s="44"/>
      <c r="K50" s="44"/>
      <c r="L50" s="44"/>
      <c r="M50" s="44"/>
      <c r="N50" s="44" t="s">
        <v>181</v>
      </c>
      <c r="O50" s="45"/>
      <c r="P50" s="45"/>
      <c r="Q50" s="46"/>
      <c r="R50" s="45"/>
      <c r="S50" s="46"/>
      <c r="T50" s="45"/>
      <c r="U50" s="45"/>
      <c r="V50" s="47">
        <f t="shared" si="0"/>
        <v>0</v>
      </c>
      <c r="W50" s="48"/>
    </row>
    <row r="51" spans="2:23" ht="30" customHeight="1" x14ac:dyDescent="0.25">
      <c r="B51" s="40">
        <v>47</v>
      </c>
      <c r="C51" s="41"/>
      <c r="D51" s="41"/>
      <c r="E51" s="42"/>
      <c r="F51" s="505"/>
      <c r="G51" s="42"/>
      <c r="H51" s="42"/>
      <c r="I51" s="43" t="s">
        <v>181</v>
      </c>
      <c r="J51" s="44"/>
      <c r="K51" s="44"/>
      <c r="L51" s="44"/>
      <c r="M51" s="44"/>
      <c r="N51" s="44" t="s">
        <v>181</v>
      </c>
      <c r="O51" s="45"/>
      <c r="P51" s="45"/>
      <c r="Q51" s="46"/>
      <c r="R51" s="45"/>
      <c r="S51" s="46"/>
      <c r="T51" s="45"/>
      <c r="U51" s="45"/>
      <c r="V51" s="47">
        <f t="shared" si="0"/>
        <v>0</v>
      </c>
      <c r="W51" s="48"/>
    </row>
    <row r="52" spans="2:23" ht="30" customHeight="1" x14ac:dyDescent="0.25">
      <c r="B52" s="40">
        <v>48</v>
      </c>
      <c r="C52" s="41"/>
      <c r="D52" s="41"/>
      <c r="E52" s="42"/>
      <c r="F52" s="505"/>
      <c r="G52" s="42"/>
      <c r="H52" s="42"/>
      <c r="I52" s="43" t="s">
        <v>181</v>
      </c>
      <c r="J52" s="44"/>
      <c r="K52" s="44"/>
      <c r="L52" s="44"/>
      <c r="M52" s="44"/>
      <c r="N52" s="44" t="s">
        <v>181</v>
      </c>
      <c r="O52" s="45"/>
      <c r="P52" s="45"/>
      <c r="Q52" s="46"/>
      <c r="R52" s="45"/>
      <c r="S52" s="46"/>
      <c r="T52" s="45"/>
      <c r="U52" s="45"/>
      <c r="V52" s="47">
        <f t="shared" si="0"/>
        <v>0</v>
      </c>
      <c r="W52" s="48"/>
    </row>
    <row r="53" spans="2:23" ht="30" customHeight="1" x14ac:dyDescent="0.25">
      <c r="B53" s="40">
        <v>49</v>
      </c>
      <c r="C53" s="41"/>
      <c r="D53" s="41"/>
      <c r="E53" s="42"/>
      <c r="F53" s="505"/>
      <c r="G53" s="42"/>
      <c r="H53" s="42"/>
      <c r="I53" s="43" t="s">
        <v>181</v>
      </c>
      <c r="J53" s="44"/>
      <c r="K53" s="44"/>
      <c r="L53" s="44"/>
      <c r="M53" s="44"/>
      <c r="N53" s="44" t="s">
        <v>181</v>
      </c>
      <c r="O53" s="45"/>
      <c r="P53" s="45"/>
      <c r="Q53" s="46"/>
      <c r="R53" s="45"/>
      <c r="S53" s="46"/>
      <c r="T53" s="45"/>
      <c r="U53" s="45"/>
      <c r="V53" s="47">
        <f t="shared" si="0"/>
        <v>0</v>
      </c>
      <c r="W53" s="48"/>
    </row>
    <row r="54" spans="2:23" ht="30" customHeight="1" x14ac:dyDescent="0.25">
      <c r="B54" s="40">
        <v>50</v>
      </c>
      <c r="C54" s="41"/>
      <c r="D54" s="41"/>
      <c r="E54" s="42"/>
      <c r="F54" s="505"/>
      <c r="G54" s="42"/>
      <c r="H54" s="42"/>
      <c r="I54" s="43" t="s">
        <v>181</v>
      </c>
      <c r="J54" s="44"/>
      <c r="K54" s="44"/>
      <c r="L54" s="44"/>
      <c r="M54" s="44"/>
      <c r="N54" s="44" t="s">
        <v>181</v>
      </c>
      <c r="O54" s="45"/>
      <c r="P54" s="45"/>
      <c r="Q54" s="46"/>
      <c r="R54" s="45"/>
      <c r="S54" s="46"/>
      <c r="T54" s="45"/>
      <c r="U54" s="45"/>
      <c r="V54" s="47">
        <f t="shared" si="0"/>
        <v>0</v>
      </c>
      <c r="W54" s="48"/>
    </row>
    <row r="55" spans="2:23" ht="30" customHeight="1" x14ac:dyDescent="0.25">
      <c r="B55" s="40">
        <v>51</v>
      </c>
      <c r="C55" s="41"/>
      <c r="D55" s="41"/>
      <c r="E55" s="42"/>
      <c r="F55" s="505"/>
      <c r="G55" s="42"/>
      <c r="H55" s="42"/>
      <c r="I55" s="43" t="s">
        <v>181</v>
      </c>
      <c r="J55" s="44"/>
      <c r="K55" s="44"/>
      <c r="L55" s="44"/>
      <c r="M55" s="44"/>
      <c r="N55" s="44" t="s">
        <v>181</v>
      </c>
      <c r="O55" s="45"/>
      <c r="P55" s="45"/>
      <c r="Q55" s="46"/>
      <c r="R55" s="45"/>
      <c r="S55" s="46"/>
      <c r="T55" s="45"/>
      <c r="U55" s="45"/>
      <c r="V55" s="47">
        <f t="shared" si="0"/>
        <v>0</v>
      </c>
      <c r="W55" s="48"/>
    </row>
    <row r="56" spans="2:23" ht="30" customHeight="1" x14ac:dyDescent="0.25">
      <c r="B56" s="40">
        <v>52</v>
      </c>
      <c r="C56" s="41"/>
      <c r="D56" s="41"/>
      <c r="E56" s="42"/>
      <c r="F56" s="505"/>
      <c r="G56" s="42"/>
      <c r="H56" s="42"/>
      <c r="I56" s="43" t="s">
        <v>181</v>
      </c>
      <c r="J56" s="44"/>
      <c r="K56" s="44"/>
      <c r="L56" s="44"/>
      <c r="M56" s="44"/>
      <c r="N56" s="44" t="s">
        <v>181</v>
      </c>
      <c r="O56" s="45"/>
      <c r="P56" s="45"/>
      <c r="Q56" s="46"/>
      <c r="R56" s="45"/>
      <c r="S56" s="46"/>
      <c r="T56" s="45"/>
      <c r="U56" s="45"/>
      <c r="V56" s="47">
        <f t="shared" si="0"/>
        <v>0</v>
      </c>
      <c r="W56" s="48"/>
    </row>
    <row r="57" spans="2:23" ht="30" customHeight="1" x14ac:dyDescent="0.25">
      <c r="B57" s="40">
        <v>53</v>
      </c>
      <c r="C57" s="41"/>
      <c r="D57" s="41"/>
      <c r="E57" s="42"/>
      <c r="F57" s="505"/>
      <c r="G57" s="42"/>
      <c r="H57" s="42"/>
      <c r="I57" s="43" t="s">
        <v>181</v>
      </c>
      <c r="J57" s="44"/>
      <c r="K57" s="44"/>
      <c r="L57" s="44"/>
      <c r="M57" s="44"/>
      <c r="N57" s="44" t="s">
        <v>181</v>
      </c>
      <c r="O57" s="45"/>
      <c r="P57" s="45"/>
      <c r="Q57" s="46"/>
      <c r="R57" s="45"/>
      <c r="S57" s="46"/>
      <c r="T57" s="45"/>
      <c r="U57" s="45"/>
      <c r="V57" s="47">
        <f t="shared" si="0"/>
        <v>0</v>
      </c>
      <c r="W57" s="48"/>
    </row>
    <row r="58" spans="2:23" ht="30" customHeight="1" x14ac:dyDescent="0.25">
      <c r="B58" s="40">
        <v>54</v>
      </c>
      <c r="C58" s="41"/>
      <c r="D58" s="41"/>
      <c r="E58" s="42"/>
      <c r="F58" s="505"/>
      <c r="G58" s="42"/>
      <c r="H58" s="42"/>
      <c r="I58" s="43" t="s">
        <v>181</v>
      </c>
      <c r="J58" s="44"/>
      <c r="K58" s="44"/>
      <c r="L58" s="44"/>
      <c r="M58" s="44"/>
      <c r="N58" s="44" t="s">
        <v>181</v>
      </c>
      <c r="O58" s="45"/>
      <c r="P58" s="45"/>
      <c r="Q58" s="46"/>
      <c r="R58" s="45"/>
      <c r="S58" s="46"/>
      <c r="T58" s="45"/>
      <c r="U58" s="45"/>
      <c r="V58" s="47">
        <f t="shared" si="0"/>
        <v>0</v>
      </c>
      <c r="W58" s="48"/>
    </row>
    <row r="59" spans="2:23" ht="30" customHeight="1" x14ac:dyDescent="0.25">
      <c r="B59" s="40">
        <v>55</v>
      </c>
      <c r="C59" s="41"/>
      <c r="D59" s="41"/>
      <c r="E59" s="42"/>
      <c r="F59" s="505"/>
      <c r="G59" s="42"/>
      <c r="H59" s="42"/>
      <c r="I59" s="43" t="s">
        <v>181</v>
      </c>
      <c r="J59" s="44"/>
      <c r="K59" s="44"/>
      <c r="L59" s="44"/>
      <c r="M59" s="44"/>
      <c r="N59" s="44" t="s">
        <v>181</v>
      </c>
      <c r="O59" s="45"/>
      <c r="P59" s="45"/>
      <c r="Q59" s="46"/>
      <c r="R59" s="45"/>
      <c r="S59" s="46"/>
      <c r="T59" s="45"/>
      <c r="U59" s="45"/>
      <c r="V59" s="47">
        <f t="shared" si="0"/>
        <v>0</v>
      </c>
      <c r="W59" s="48"/>
    </row>
    <row r="60" spans="2:23" ht="30" customHeight="1" x14ac:dyDescent="0.25">
      <c r="B60" s="40">
        <v>56</v>
      </c>
      <c r="C60" s="41"/>
      <c r="D60" s="41"/>
      <c r="E60" s="42"/>
      <c r="F60" s="505"/>
      <c r="G60" s="42"/>
      <c r="H60" s="42"/>
      <c r="I60" s="43" t="s">
        <v>181</v>
      </c>
      <c r="J60" s="44"/>
      <c r="K60" s="44"/>
      <c r="L60" s="44"/>
      <c r="M60" s="44"/>
      <c r="N60" s="44" t="s">
        <v>181</v>
      </c>
      <c r="O60" s="45"/>
      <c r="P60" s="45"/>
      <c r="Q60" s="46"/>
      <c r="R60" s="45"/>
      <c r="S60" s="46"/>
      <c r="T60" s="45"/>
      <c r="U60" s="45"/>
      <c r="V60" s="47">
        <f t="shared" si="0"/>
        <v>0</v>
      </c>
      <c r="W60" s="48"/>
    </row>
    <row r="61" spans="2:23" ht="30" customHeight="1" x14ac:dyDescent="0.25">
      <c r="B61" s="40">
        <v>57</v>
      </c>
      <c r="C61" s="41"/>
      <c r="D61" s="41"/>
      <c r="E61" s="42"/>
      <c r="F61" s="505"/>
      <c r="G61" s="42"/>
      <c r="H61" s="42"/>
      <c r="I61" s="43" t="s">
        <v>181</v>
      </c>
      <c r="J61" s="44"/>
      <c r="K61" s="44"/>
      <c r="L61" s="44"/>
      <c r="M61" s="44"/>
      <c r="N61" s="44" t="s">
        <v>181</v>
      </c>
      <c r="O61" s="45"/>
      <c r="P61" s="45"/>
      <c r="Q61" s="46"/>
      <c r="R61" s="45"/>
      <c r="S61" s="46"/>
      <c r="T61" s="45"/>
      <c r="U61" s="45"/>
      <c r="V61" s="47">
        <f t="shared" si="0"/>
        <v>0</v>
      </c>
      <c r="W61" s="48"/>
    </row>
    <row r="62" spans="2:23" ht="30" customHeight="1" x14ac:dyDescent="0.25">
      <c r="B62" s="40">
        <v>58</v>
      </c>
      <c r="C62" s="41"/>
      <c r="D62" s="41"/>
      <c r="E62" s="42"/>
      <c r="F62" s="505"/>
      <c r="G62" s="42"/>
      <c r="H62" s="42"/>
      <c r="I62" s="43" t="s">
        <v>181</v>
      </c>
      <c r="J62" s="44"/>
      <c r="K62" s="44"/>
      <c r="L62" s="44"/>
      <c r="M62" s="44"/>
      <c r="N62" s="44" t="s">
        <v>181</v>
      </c>
      <c r="O62" s="45"/>
      <c r="P62" s="45"/>
      <c r="Q62" s="46"/>
      <c r="R62" s="45"/>
      <c r="S62" s="46"/>
      <c r="T62" s="45"/>
      <c r="U62" s="45"/>
      <c r="V62" s="47">
        <f t="shared" si="0"/>
        <v>0</v>
      </c>
      <c r="W62" s="48"/>
    </row>
    <row r="63" spans="2:23" ht="30" customHeight="1" x14ac:dyDescent="0.25">
      <c r="B63" s="40">
        <v>59</v>
      </c>
      <c r="C63" s="41"/>
      <c r="D63" s="41"/>
      <c r="E63" s="42"/>
      <c r="F63" s="505"/>
      <c r="G63" s="42"/>
      <c r="H63" s="42"/>
      <c r="I63" s="43" t="s">
        <v>181</v>
      </c>
      <c r="J63" s="44"/>
      <c r="K63" s="44"/>
      <c r="L63" s="44"/>
      <c r="M63" s="44"/>
      <c r="N63" s="44" t="s">
        <v>181</v>
      </c>
      <c r="O63" s="45"/>
      <c r="P63" s="45"/>
      <c r="Q63" s="46"/>
      <c r="R63" s="45"/>
      <c r="S63" s="46"/>
      <c r="T63" s="45"/>
      <c r="U63" s="45"/>
      <c r="V63" s="47">
        <f t="shared" si="0"/>
        <v>0</v>
      </c>
      <c r="W63" s="48"/>
    </row>
    <row r="64" spans="2:23" ht="30" customHeight="1" x14ac:dyDescent="0.25">
      <c r="B64" s="40">
        <v>60</v>
      </c>
      <c r="C64" s="41"/>
      <c r="D64" s="41"/>
      <c r="E64" s="42"/>
      <c r="F64" s="505"/>
      <c r="G64" s="42"/>
      <c r="H64" s="42"/>
      <c r="I64" s="43" t="s">
        <v>181</v>
      </c>
      <c r="J64" s="44"/>
      <c r="K64" s="44"/>
      <c r="L64" s="44"/>
      <c r="M64" s="44"/>
      <c r="N64" s="44" t="s">
        <v>181</v>
      </c>
      <c r="O64" s="45"/>
      <c r="P64" s="45"/>
      <c r="Q64" s="46"/>
      <c r="R64" s="45"/>
      <c r="S64" s="46"/>
      <c r="T64" s="45"/>
      <c r="U64" s="45"/>
      <c r="V64" s="47">
        <f t="shared" si="0"/>
        <v>0</v>
      </c>
      <c r="W64" s="48"/>
    </row>
    <row r="65" spans="2:23" ht="30" customHeight="1" x14ac:dyDescent="0.25">
      <c r="B65" s="40">
        <v>61</v>
      </c>
      <c r="C65" s="41"/>
      <c r="D65" s="41"/>
      <c r="E65" s="42"/>
      <c r="F65" s="505"/>
      <c r="G65" s="42"/>
      <c r="H65" s="42"/>
      <c r="I65" s="43" t="s">
        <v>181</v>
      </c>
      <c r="J65" s="44"/>
      <c r="K65" s="44"/>
      <c r="L65" s="44"/>
      <c r="M65" s="44"/>
      <c r="N65" s="44" t="s">
        <v>181</v>
      </c>
      <c r="O65" s="45"/>
      <c r="P65" s="45"/>
      <c r="Q65" s="46"/>
      <c r="R65" s="45"/>
      <c r="S65" s="46"/>
      <c r="T65" s="45"/>
      <c r="U65" s="45"/>
      <c r="V65" s="47">
        <f t="shared" si="0"/>
        <v>0</v>
      </c>
      <c r="W65" s="48"/>
    </row>
    <row r="66" spans="2:23" ht="30" customHeight="1" x14ac:dyDescent="0.25">
      <c r="B66" s="40">
        <v>62</v>
      </c>
      <c r="C66" s="41"/>
      <c r="D66" s="41"/>
      <c r="E66" s="42"/>
      <c r="F66" s="505"/>
      <c r="G66" s="42"/>
      <c r="H66" s="42"/>
      <c r="I66" s="43" t="s">
        <v>181</v>
      </c>
      <c r="J66" s="44"/>
      <c r="K66" s="44"/>
      <c r="L66" s="44"/>
      <c r="M66" s="44"/>
      <c r="N66" s="44" t="s">
        <v>181</v>
      </c>
      <c r="O66" s="45"/>
      <c r="P66" s="45"/>
      <c r="Q66" s="46"/>
      <c r="R66" s="45"/>
      <c r="S66" s="46"/>
      <c r="T66" s="45"/>
      <c r="U66" s="45"/>
      <c r="V66" s="47">
        <f t="shared" si="0"/>
        <v>0</v>
      </c>
      <c r="W66" s="48"/>
    </row>
    <row r="67" spans="2:23" ht="30" customHeight="1" x14ac:dyDescent="0.25">
      <c r="B67" s="40">
        <v>63</v>
      </c>
      <c r="C67" s="41"/>
      <c r="D67" s="41"/>
      <c r="E67" s="42"/>
      <c r="F67" s="505"/>
      <c r="G67" s="42"/>
      <c r="H67" s="42"/>
      <c r="I67" s="43" t="s">
        <v>181</v>
      </c>
      <c r="J67" s="44"/>
      <c r="K67" s="44"/>
      <c r="L67" s="44"/>
      <c r="M67" s="44"/>
      <c r="N67" s="44" t="s">
        <v>181</v>
      </c>
      <c r="O67" s="45"/>
      <c r="P67" s="45"/>
      <c r="Q67" s="46"/>
      <c r="R67" s="45"/>
      <c r="S67" s="46"/>
      <c r="T67" s="45"/>
      <c r="U67" s="45"/>
      <c r="V67" s="47">
        <f t="shared" si="0"/>
        <v>0</v>
      </c>
      <c r="W67" s="48"/>
    </row>
    <row r="68" spans="2:23" ht="30" customHeight="1" x14ac:dyDescent="0.25">
      <c r="B68" s="40">
        <v>64</v>
      </c>
      <c r="C68" s="41"/>
      <c r="D68" s="41"/>
      <c r="E68" s="42"/>
      <c r="F68" s="505"/>
      <c r="G68" s="42"/>
      <c r="H68" s="42"/>
      <c r="I68" s="43" t="s">
        <v>181</v>
      </c>
      <c r="J68" s="44"/>
      <c r="K68" s="44"/>
      <c r="L68" s="44"/>
      <c r="M68" s="44"/>
      <c r="N68" s="44" t="s">
        <v>181</v>
      </c>
      <c r="O68" s="45"/>
      <c r="P68" s="45"/>
      <c r="Q68" s="46"/>
      <c r="R68" s="45"/>
      <c r="S68" s="46"/>
      <c r="T68" s="45"/>
      <c r="U68" s="45"/>
      <c r="V68" s="47">
        <f t="shared" si="0"/>
        <v>0</v>
      </c>
      <c r="W68" s="48"/>
    </row>
    <row r="69" spans="2:23" ht="30" customHeight="1" x14ac:dyDescent="0.25">
      <c r="B69" s="40">
        <v>65</v>
      </c>
      <c r="C69" s="41"/>
      <c r="D69" s="41"/>
      <c r="E69" s="42"/>
      <c r="F69" s="505"/>
      <c r="G69" s="42"/>
      <c r="H69" s="42"/>
      <c r="I69" s="43" t="s">
        <v>181</v>
      </c>
      <c r="J69" s="44"/>
      <c r="K69" s="44"/>
      <c r="L69" s="44"/>
      <c r="M69" s="44"/>
      <c r="N69" s="44" t="s">
        <v>181</v>
      </c>
      <c r="O69" s="45"/>
      <c r="P69" s="45"/>
      <c r="Q69" s="46"/>
      <c r="R69" s="45"/>
      <c r="S69" s="46"/>
      <c r="T69" s="45"/>
      <c r="U69" s="45"/>
      <c r="V69" s="47">
        <f t="shared" ref="V69:V129" si="1">IF(((O69+(P69+R69))-(T69+U69))&gt;=0, ((O69+(P69+R69))-(T69+U69)), 0)</f>
        <v>0</v>
      </c>
      <c r="W69" s="48"/>
    </row>
    <row r="70" spans="2:23" ht="30" customHeight="1" x14ac:dyDescent="0.25">
      <c r="B70" s="40">
        <v>66</v>
      </c>
      <c r="C70" s="41"/>
      <c r="D70" s="41"/>
      <c r="E70" s="42"/>
      <c r="F70" s="505"/>
      <c r="G70" s="42"/>
      <c r="H70" s="42"/>
      <c r="I70" s="43" t="s">
        <v>181</v>
      </c>
      <c r="J70" s="44"/>
      <c r="K70" s="44"/>
      <c r="L70" s="44"/>
      <c r="M70" s="44"/>
      <c r="N70" s="44" t="s">
        <v>181</v>
      </c>
      <c r="O70" s="45"/>
      <c r="P70" s="45"/>
      <c r="Q70" s="46"/>
      <c r="R70" s="45"/>
      <c r="S70" s="46"/>
      <c r="T70" s="45"/>
      <c r="U70" s="45"/>
      <c r="V70" s="47">
        <f t="shared" si="1"/>
        <v>0</v>
      </c>
      <c r="W70" s="48"/>
    </row>
    <row r="71" spans="2:23" ht="30" customHeight="1" x14ac:dyDescent="0.25">
      <c r="B71" s="40">
        <v>67</v>
      </c>
      <c r="C71" s="41"/>
      <c r="D71" s="41"/>
      <c r="E71" s="42"/>
      <c r="F71" s="505"/>
      <c r="G71" s="42"/>
      <c r="H71" s="42"/>
      <c r="I71" s="43" t="s">
        <v>181</v>
      </c>
      <c r="J71" s="44"/>
      <c r="K71" s="44"/>
      <c r="L71" s="44"/>
      <c r="M71" s="44"/>
      <c r="N71" s="44" t="s">
        <v>181</v>
      </c>
      <c r="O71" s="45"/>
      <c r="P71" s="45"/>
      <c r="Q71" s="46"/>
      <c r="R71" s="45"/>
      <c r="S71" s="46"/>
      <c r="T71" s="45"/>
      <c r="U71" s="45"/>
      <c r="V71" s="47">
        <f t="shared" si="1"/>
        <v>0</v>
      </c>
      <c r="W71" s="48"/>
    </row>
    <row r="72" spans="2:23" ht="30" customHeight="1" x14ac:dyDescent="0.25">
      <c r="B72" s="40">
        <v>68</v>
      </c>
      <c r="C72" s="41"/>
      <c r="D72" s="41"/>
      <c r="E72" s="42"/>
      <c r="F72" s="505"/>
      <c r="G72" s="42"/>
      <c r="H72" s="42"/>
      <c r="I72" s="43" t="s">
        <v>181</v>
      </c>
      <c r="J72" s="44"/>
      <c r="K72" s="44"/>
      <c r="L72" s="44"/>
      <c r="M72" s="44"/>
      <c r="N72" s="44" t="s">
        <v>181</v>
      </c>
      <c r="O72" s="45"/>
      <c r="P72" s="45"/>
      <c r="Q72" s="46"/>
      <c r="R72" s="45"/>
      <c r="S72" s="46"/>
      <c r="T72" s="45"/>
      <c r="U72" s="45"/>
      <c r="V72" s="47">
        <f t="shared" si="1"/>
        <v>0</v>
      </c>
      <c r="W72" s="48"/>
    </row>
    <row r="73" spans="2:23" ht="30" customHeight="1" x14ac:dyDescent="0.25">
      <c r="B73" s="40">
        <v>69</v>
      </c>
      <c r="C73" s="41"/>
      <c r="D73" s="41"/>
      <c r="E73" s="42"/>
      <c r="F73" s="505"/>
      <c r="G73" s="42"/>
      <c r="H73" s="42"/>
      <c r="I73" s="43" t="s">
        <v>181</v>
      </c>
      <c r="J73" s="44"/>
      <c r="K73" s="44"/>
      <c r="L73" s="44"/>
      <c r="M73" s="44"/>
      <c r="N73" s="44" t="s">
        <v>181</v>
      </c>
      <c r="O73" s="45"/>
      <c r="P73" s="45"/>
      <c r="Q73" s="46"/>
      <c r="R73" s="45"/>
      <c r="S73" s="46"/>
      <c r="T73" s="45"/>
      <c r="U73" s="45"/>
      <c r="V73" s="47">
        <f t="shared" si="1"/>
        <v>0</v>
      </c>
      <c r="W73" s="48"/>
    </row>
    <row r="74" spans="2:23" ht="30" customHeight="1" x14ac:dyDescent="0.25">
      <c r="B74" s="40">
        <v>70</v>
      </c>
      <c r="C74" s="41"/>
      <c r="D74" s="41"/>
      <c r="E74" s="42"/>
      <c r="F74" s="505"/>
      <c r="G74" s="42"/>
      <c r="H74" s="42"/>
      <c r="I74" s="43" t="s">
        <v>181</v>
      </c>
      <c r="J74" s="44"/>
      <c r="K74" s="44"/>
      <c r="L74" s="44"/>
      <c r="M74" s="44"/>
      <c r="N74" s="44" t="s">
        <v>181</v>
      </c>
      <c r="O74" s="45"/>
      <c r="P74" s="45"/>
      <c r="Q74" s="46"/>
      <c r="R74" s="45"/>
      <c r="S74" s="46"/>
      <c r="T74" s="45"/>
      <c r="U74" s="45"/>
      <c r="V74" s="47">
        <f t="shared" si="1"/>
        <v>0</v>
      </c>
      <c r="W74" s="48"/>
    </row>
    <row r="75" spans="2:23" ht="30" customHeight="1" x14ac:dyDescent="0.25">
      <c r="B75" s="40">
        <v>71</v>
      </c>
      <c r="C75" s="41"/>
      <c r="D75" s="41"/>
      <c r="E75" s="42"/>
      <c r="F75" s="505"/>
      <c r="G75" s="42"/>
      <c r="H75" s="42"/>
      <c r="I75" s="43" t="s">
        <v>181</v>
      </c>
      <c r="J75" s="44"/>
      <c r="K75" s="44"/>
      <c r="L75" s="44"/>
      <c r="M75" s="44"/>
      <c r="N75" s="44" t="s">
        <v>181</v>
      </c>
      <c r="O75" s="45"/>
      <c r="P75" s="45"/>
      <c r="Q75" s="46"/>
      <c r="R75" s="45"/>
      <c r="S75" s="46"/>
      <c r="T75" s="45"/>
      <c r="U75" s="45"/>
      <c r="V75" s="47">
        <f t="shared" si="1"/>
        <v>0</v>
      </c>
      <c r="W75" s="48"/>
    </row>
    <row r="76" spans="2:23" ht="30" customHeight="1" x14ac:dyDescent="0.25">
      <c r="B76" s="40">
        <v>72</v>
      </c>
      <c r="C76" s="41"/>
      <c r="D76" s="41"/>
      <c r="E76" s="42"/>
      <c r="F76" s="505"/>
      <c r="G76" s="42"/>
      <c r="H76" s="42"/>
      <c r="I76" s="43" t="s">
        <v>181</v>
      </c>
      <c r="J76" s="44"/>
      <c r="K76" s="44"/>
      <c r="L76" s="44"/>
      <c r="M76" s="44"/>
      <c r="N76" s="44" t="s">
        <v>181</v>
      </c>
      <c r="O76" s="45"/>
      <c r="P76" s="45"/>
      <c r="Q76" s="46"/>
      <c r="R76" s="45"/>
      <c r="S76" s="46"/>
      <c r="T76" s="45"/>
      <c r="U76" s="45"/>
      <c r="V76" s="47">
        <f t="shared" si="1"/>
        <v>0</v>
      </c>
      <c r="W76" s="48"/>
    </row>
    <row r="77" spans="2:23" ht="30" customHeight="1" x14ac:dyDescent="0.25">
      <c r="B77" s="40">
        <v>73</v>
      </c>
      <c r="C77" s="41"/>
      <c r="D77" s="41"/>
      <c r="E77" s="42"/>
      <c r="F77" s="505"/>
      <c r="G77" s="42"/>
      <c r="H77" s="42"/>
      <c r="I77" s="43" t="s">
        <v>181</v>
      </c>
      <c r="J77" s="44"/>
      <c r="K77" s="44"/>
      <c r="L77" s="44"/>
      <c r="M77" s="44"/>
      <c r="N77" s="44" t="s">
        <v>181</v>
      </c>
      <c r="O77" s="45"/>
      <c r="P77" s="45"/>
      <c r="Q77" s="46"/>
      <c r="R77" s="45"/>
      <c r="S77" s="46"/>
      <c r="T77" s="45"/>
      <c r="U77" s="45"/>
      <c r="V77" s="47">
        <f t="shared" si="1"/>
        <v>0</v>
      </c>
      <c r="W77" s="48"/>
    </row>
    <row r="78" spans="2:23" ht="30" customHeight="1" x14ac:dyDescent="0.25">
      <c r="B78" s="40">
        <v>74</v>
      </c>
      <c r="C78" s="41"/>
      <c r="D78" s="41"/>
      <c r="E78" s="42"/>
      <c r="F78" s="505"/>
      <c r="G78" s="42"/>
      <c r="H78" s="42"/>
      <c r="I78" s="43" t="s">
        <v>181</v>
      </c>
      <c r="J78" s="44"/>
      <c r="K78" s="44"/>
      <c r="L78" s="44"/>
      <c r="M78" s="44"/>
      <c r="N78" s="44" t="s">
        <v>181</v>
      </c>
      <c r="O78" s="45"/>
      <c r="P78" s="45"/>
      <c r="Q78" s="46"/>
      <c r="R78" s="45"/>
      <c r="S78" s="46"/>
      <c r="T78" s="45"/>
      <c r="U78" s="45"/>
      <c r="V78" s="47">
        <f t="shared" si="1"/>
        <v>0</v>
      </c>
      <c r="W78" s="48"/>
    </row>
    <row r="79" spans="2:23" ht="30" customHeight="1" x14ac:dyDescent="0.25">
      <c r="B79" s="40">
        <v>75</v>
      </c>
      <c r="C79" s="41"/>
      <c r="D79" s="41"/>
      <c r="E79" s="42"/>
      <c r="F79" s="505"/>
      <c r="G79" s="42"/>
      <c r="H79" s="42"/>
      <c r="I79" s="43" t="s">
        <v>181</v>
      </c>
      <c r="J79" s="44"/>
      <c r="K79" s="44"/>
      <c r="L79" s="44"/>
      <c r="M79" s="44"/>
      <c r="N79" s="44" t="s">
        <v>181</v>
      </c>
      <c r="O79" s="45"/>
      <c r="P79" s="45"/>
      <c r="Q79" s="46"/>
      <c r="R79" s="45"/>
      <c r="S79" s="46"/>
      <c r="T79" s="45"/>
      <c r="U79" s="45"/>
      <c r="V79" s="47">
        <f t="shared" si="1"/>
        <v>0</v>
      </c>
      <c r="W79" s="48"/>
    </row>
    <row r="80" spans="2:23" ht="30" customHeight="1" x14ac:dyDescent="0.25">
      <c r="B80" s="40">
        <v>76</v>
      </c>
      <c r="C80" s="41"/>
      <c r="D80" s="41"/>
      <c r="E80" s="42"/>
      <c r="F80" s="505"/>
      <c r="G80" s="42"/>
      <c r="H80" s="42"/>
      <c r="I80" s="43" t="s">
        <v>181</v>
      </c>
      <c r="J80" s="44"/>
      <c r="K80" s="44"/>
      <c r="L80" s="44"/>
      <c r="M80" s="44"/>
      <c r="N80" s="44" t="s">
        <v>181</v>
      </c>
      <c r="O80" s="45"/>
      <c r="P80" s="45"/>
      <c r="Q80" s="46"/>
      <c r="R80" s="45"/>
      <c r="S80" s="46"/>
      <c r="T80" s="45"/>
      <c r="U80" s="45"/>
      <c r="V80" s="47">
        <f t="shared" si="1"/>
        <v>0</v>
      </c>
      <c r="W80" s="48"/>
    </row>
    <row r="81" spans="2:23" ht="30" customHeight="1" x14ac:dyDescent="0.25">
      <c r="B81" s="40">
        <v>77</v>
      </c>
      <c r="C81" s="41"/>
      <c r="D81" s="41"/>
      <c r="E81" s="42"/>
      <c r="F81" s="505"/>
      <c r="G81" s="42"/>
      <c r="H81" s="42"/>
      <c r="I81" s="43" t="s">
        <v>181</v>
      </c>
      <c r="J81" s="44"/>
      <c r="K81" s="44"/>
      <c r="L81" s="44"/>
      <c r="M81" s="44"/>
      <c r="N81" s="44" t="s">
        <v>181</v>
      </c>
      <c r="O81" s="45"/>
      <c r="P81" s="45"/>
      <c r="Q81" s="46"/>
      <c r="R81" s="45"/>
      <c r="S81" s="46"/>
      <c r="T81" s="45"/>
      <c r="U81" s="45"/>
      <c r="V81" s="47">
        <f t="shared" si="1"/>
        <v>0</v>
      </c>
      <c r="W81" s="48"/>
    </row>
    <row r="82" spans="2:23" ht="30" customHeight="1" x14ac:dyDescent="0.25">
      <c r="B82" s="40">
        <v>78</v>
      </c>
      <c r="C82" s="41"/>
      <c r="D82" s="41"/>
      <c r="E82" s="42"/>
      <c r="F82" s="505"/>
      <c r="G82" s="42"/>
      <c r="H82" s="42"/>
      <c r="I82" s="43" t="s">
        <v>181</v>
      </c>
      <c r="J82" s="44"/>
      <c r="K82" s="44"/>
      <c r="L82" s="44"/>
      <c r="M82" s="44"/>
      <c r="N82" s="44" t="s">
        <v>181</v>
      </c>
      <c r="O82" s="45"/>
      <c r="P82" s="45"/>
      <c r="Q82" s="46"/>
      <c r="R82" s="45"/>
      <c r="S82" s="46"/>
      <c r="T82" s="45"/>
      <c r="U82" s="45"/>
      <c r="V82" s="47">
        <f t="shared" si="1"/>
        <v>0</v>
      </c>
      <c r="W82" s="48"/>
    </row>
    <row r="83" spans="2:23" ht="30" customHeight="1" x14ac:dyDescent="0.25">
      <c r="B83" s="40">
        <v>79</v>
      </c>
      <c r="C83" s="41"/>
      <c r="D83" s="41"/>
      <c r="E83" s="42"/>
      <c r="F83" s="505"/>
      <c r="G83" s="42"/>
      <c r="H83" s="42"/>
      <c r="I83" s="43" t="s">
        <v>181</v>
      </c>
      <c r="J83" s="44"/>
      <c r="K83" s="44"/>
      <c r="L83" s="44"/>
      <c r="M83" s="44"/>
      <c r="N83" s="44" t="s">
        <v>181</v>
      </c>
      <c r="O83" s="45"/>
      <c r="P83" s="45"/>
      <c r="Q83" s="46"/>
      <c r="R83" s="45"/>
      <c r="S83" s="46"/>
      <c r="T83" s="45"/>
      <c r="U83" s="45"/>
      <c r="V83" s="47">
        <f t="shared" si="1"/>
        <v>0</v>
      </c>
      <c r="W83" s="48"/>
    </row>
    <row r="84" spans="2:23" ht="30" customHeight="1" x14ac:dyDescent="0.25">
      <c r="B84" s="40">
        <v>80</v>
      </c>
      <c r="C84" s="41"/>
      <c r="D84" s="41"/>
      <c r="E84" s="42"/>
      <c r="F84" s="505"/>
      <c r="G84" s="42"/>
      <c r="H84" s="42"/>
      <c r="I84" s="43" t="s">
        <v>181</v>
      </c>
      <c r="J84" s="44"/>
      <c r="K84" s="44"/>
      <c r="L84" s="44"/>
      <c r="M84" s="44"/>
      <c r="N84" s="44" t="s">
        <v>181</v>
      </c>
      <c r="O84" s="45"/>
      <c r="P84" s="45"/>
      <c r="Q84" s="46"/>
      <c r="R84" s="45"/>
      <c r="S84" s="46"/>
      <c r="T84" s="45"/>
      <c r="U84" s="45"/>
      <c r="V84" s="47">
        <f t="shared" si="1"/>
        <v>0</v>
      </c>
      <c r="W84" s="48"/>
    </row>
    <row r="85" spans="2:23" ht="30" customHeight="1" x14ac:dyDescent="0.25">
      <c r="B85" s="40">
        <v>81</v>
      </c>
      <c r="C85" s="41"/>
      <c r="D85" s="41"/>
      <c r="E85" s="42"/>
      <c r="F85" s="505"/>
      <c r="G85" s="42"/>
      <c r="H85" s="42"/>
      <c r="I85" s="43" t="s">
        <v>181</v>
      </c>
      <c r="J85" s="44"/>
      <c r="K85" s="44"/>
      <c r="L85" s="44"/>
      <c r="M85" s="44"/>
      <c r="N85" s="44" t="s">
        <v>181</v>
      </c>
      <c r="O85" s="45"/>
      <c r="P85" s="45"/>
      <c r="Q85" s="46"/>
      <c r="R85" s="45"/>
      <c r="S85" s="46"/>
      <c r="T85" s="45"/>
      <c r="U85" s="45"/>
      <c r="V85" s="47">
        <f t="shared" si="1"/>
        <v>0</v>
      </c>
      <c r="W85" s="48"/>
    </row>
    <row r="86" spans="2:23" ht="30" customHeight="1" x14ac:dyDescent="0.25">
      <c r="B86" s="40">
        <v>82</v>
      </c>
      <c r="C86" s="41"/>
      <c r="D86" s="41"/>
      <c r="E86" s="42"/>
      <c r="F86" s="505"/>
      <c r="G86" s="42"/>
      <c r="H86" s="42"/>
      <c r="I86" s="43" t="s">
        <v>181</v>
      </c>
      <c r="J86" s="44"/>
      <c r="K86" s="44"/>
      <c r="L86" s="44"/>
      <c r="M86" s="44"/>
      <c r="N86" s="44" t="s">
        <v>181</v>
      </c>
      <c r="O86" s="45"/>
      <c r="P86" s="45"/>
      <c r="Q86" s="46"/>
      <c r="R86" s="45"/>
      <c r="S86" s="46"/>
      <c r="T86" s="45"/>
      <c r="U86" s="45"/>
      <c r="V86" s="47">
        <f t="shared" si="1"/>
        <v>0</v>
      </c>
      <c r="W86" s="48"/>
    </row>
    <row r="87" spans="2:23" ht="30" customHeight="1" x14ac:dyDescent="0.25">
      <c r="B87" s="40">
        <v>83</v>
      </c>
      <c r="C87" s="41"/>
      <c r="D87" s="41"/>
      <c r="E87" s="42"/>
      <c r="F87" s="505"/>
      <c r="G87" s="42"/>
      <c r="H87" s="42"/>
      <c r="I87" s="43" t="s">
        <v>181</v>
      </c>
      <c r="J87" s="44"/>
      <c r="K87" s="44"/>
      <c r="L87" s="44"/>
      <c r="M87" s="44"/>
      <c r="N87" s="44" t="s">
        <v>181</v>
      </c>
      <c r="O87" s="45"/>
      <c r="P87" s="45"/>
      <c r="Q87" s="46"/>
      <c r="R87" s="45"/>
      <c r="S87" s="46"/>
      <c r="T87" s="45"/>
      <c r="U87" s="45"/>
      <c r="V87" s="47">
        <f t="shared" si="1"/>
        <v>0</v>
      </c>
      <c r="W87" s="48"/>
    </row>
    <row r="88" spans="2:23" ht="30" customHeight="1" x14ac:dyDescent="0.25">
      <c r="B88" s="40">
        <v>84</v>
      </c>
      <c r="C88" s="41"/>
      <c r="D88" s="41"/>
      <c r="E88" s="42"/>
      <c r="F88" s="505"/>
      <c r="G88" s="42"/>
      <c r="H88" s="42"/>
      <c r="I88" s="43" t="s">
        <v>181</v>
      </c>
      <c r="J88" s="44"/>
      <c r="K88" s="44"/>
      <c r="L88" s="44"/>
      <c r="M88" s="44"/>
      <c r="N88" s="44" t="s">
        <v>181</v>
      </c>
      <c r="O88" s="45"/>
      <c r="P88" s="45"/>
      <c r="Q88" s="46"/>
      <c r="R88" s="45"/>
      <c r="S88" s="46"/>
      <c r="T88" s="45"/>
      <c r="U88" s="45"/>
      <c r="V88" s="47">
        <f t="shared" si="1"/>
        <v>0</v>
      </c>
      <c r="W88" s="48"/>
    </row>
    <row r="89" spans="2:23" ht="30" customHeight="1" x14ac:dyDescent="0.25">
      <c r="B89" s="40">
        <v>85</v>
      </c>
      <c r="C89" s="41"/>
      <c r="D89" s="41"/>
      <c r="E89" s="42"/>
      <c r="F89" s="505"/>
      <c r="G89" s="42"/>
      <c r="H89" s="42"/>
      <c r="I89" s="43" t="s">
        <v>181</v>
      </c>
      <c r="J89" s="44"/>
      <c r="K89" s="44"/>
      <c r="L89" s="44"/>
      <c r="M89" s="44"/>
      <c r="N89" s="44" t="s">
        <v>181</v>
      </c>
      <c r="O89" s="45"/>
      <c r="P89" s="45"/>
      <c r="Q89" s="46"/>
      <c r="R89" s="45"/>
      <c r="S89" s="46"/>
      <c r="T89" s="45"/>
      <c r="U89" s="45"/>
      <c r="V89" s="47">
        <f t="shared" si="1"/>
        <v>0</v>
      </c>
      <c r="W89" s="48"/>
    </row>
    <row r="90" spans="2:23" ht="30" customHeight="1" x14ac:dyDescent="0.25">
      <c r="B90" s="40">
        <v>86</v>
      </c>
      <c r="C90" s="41"/>
      <c r="D90" s="41"/>
      <c r="E90" s="42"/>
      <c r="F90" s="505"/>
      <c r="G90" s="42"/>
      <c r="H90" s="42"/>
      <c r="I90" s="43" t="s">
        <v>181</v>
      </c>
      <c r="J90" s="44"/>
      <c r="K90" s="44"/>
      <c r="L90" s="44"/>
      <c r="M90" s="44"/>
      <c r="N90" s="44" t="s">
        <v>181</v>
      </c>
      <c r="O90" s="45"/>
      <c r="P90" s="45"/>
      <c r="Q90" s="46"/>
      <c r="R90" s="45"/>
      <c r="S90" s="46"/>
      <c r="T90" s="45"/>
      <c r="U90" s="45"/>
      <c r="V90" s="47">
        <f t="shared" si="1"/>
        <v>0</v>
      </c>
      <c r="W90" s="48"/>
    </row>
    <row r="91" spans="2:23" ht="30" customHeight="1" x14ac:dyDescent="0.25">
      <c r="B91" s="40">
        <v>87</v>
      </c>
      <c r="C91" s="41"/>
      <c r="D91" s="41"/>
      <c r="E91" s="42"/>
      <c r="F91" s="505"/>
      <c r="G91" s="42"/>
      <c r="H91" s="42"/>
      <c r="I91" s="43" t="s">
        <v>181</v>
      </c>
      <c r="J91" s="44"/>
      <c r="K91" s="44"/>
      <c r="L91" s="44"/>
      <c r="M91" s="44"/>
      <c r="N91" s="44" t="s">
        <v>181</v>
      </c>
      <c r="O91" s="45"/>
      <c r="P91" s="45"/>
      <c r="Q91" s="46"/>
      <c r="R91" s="45"/>
      <c r="S91" s="46"/>
      <c r="T91" s="45"/>
      <c r="U91" s="45"/>
      <c r="V91" s="47">
        <f t="shared" si="1"/>
        <v>0</v>
      </c>
      <c r="W91" s="48"/>
    </row>
    <row r="92" spans="2:23" ht="30" customHeight="1" x14ac:dyDescent="0.25">
      <c r="B92" s="40">
        <v>88</v>
      </c>
      <c r="C92" s="41"/>
      <c r="D92" s="41"/>
      <c r="E92" s="42"/>
      <c r="F92" s="505"/>
      <c r="G92" s="42"/>
      <c r="H92" s="42"/>
      <c r="I92" s="43" t="s">
        <v>181</v>
      </c>
      <c r="J92" s="44"/>
      <c r="K92" s="44"/>
      <c r="L92" s="44"/>
      <c r="M92" s="44"/>
      <c r="N92" s="44" t="s">
        <v>181</v>
      </c>
      <c r="O92" s="45"/>
      <c r="P92" s="45"/>
      <c r="Q92" s="46"/>
      <c r="R92" s="45"/>
      <c r="S92" s="46"/>
      <c r="T92" s="45"/>
      <c r="U92" s="45"/>
      <c r="V92" s="47">
        <f t="shared" si="1"/>
        <v>0</v>
      </c>
      <c r="W92" s="48"/>
    </row>
    <row r="93" spans="2:23" ht="30" customHeight="1" x14ac:dyDescent="0.25">
      <c r="B93" s="40">
        <v>89</v>
      </c>
      <c r="C93" s="41"/>
      <c r="D93" s="41"/>
      <c r="E93" s="42"/>
      <c r="F93" s="505"/>
      <c r="G93" s="42"/>
      <c r="H93" s="42"/>
      <c r="I93" s="43" t="s">
        <v>181</v>
      </c>
      <c r="J93" s="44"/>
      <c r="K93" s="44"/>
      <c r="L93" s="44"/>
      <c r="M93" s="44"/>
      <c r="N93" s="44" t="s">
        <v>181</v>
      </c>
      <c r="O93" s="45"/>
      <c r="P93" s="45"/>
      <c r="Q93" s="46"/>
      <c r="R93" s="45"/>
      <c r="S93" s="46"/>
      <c r="T93" s="45"/>
      <c r="U93" s="45"/>
      <c r="V93" s="47">
        <f t="shared" si="1"/>
        <v>0</v>
      </c>
      <c r="W93" s="48"/>
    </row>
    <row r="94" spans="2:23" ht="30" customHeight="1" x14ac:dyDescent="0.25">
      <c r="B94" s="40">
        <v>90</v>
      </c>
      <c r="C94" s="41"/>
      <c r="D94" s="41"/>
      <c r="E94" s="42"/>
      <c r="F94" s="505"/>
      <c r="G94" s="42"/>
      <c r="H94" s="42"/>
      <c r="I94" s="43" t="s">
        <v>181</v>
      </c>
      <c r="J94" s="44"/>
      <c r="K94" s="44"/>
      <c r="L94" s="44"/>
      <c r="M94" s="44"/>
      <c r="N94" s="44" t="s">
        <v>181</v>
      </c>
      <c r="O94" s="45"/>
      <c r="P94" s="45"/>
      <c r="Q94" s="46"/>
      <c r="R94" s="45"/>
      <c r="S94" s="46"/>
      <c r="T94" s="45"/>
      <c r="U94" s="45"/>
      <c r="V94" s="47">
        <f t="shared" si="1"/>
        <v>0</v>
      </c>
      <c r="W94" s="48"/>
    </row>
    <row r="95" spans="2:23" ht="30" customHeight="1" x14ac:dyDescent="0.25">
      <c r="B95" s="40">
        <v>91</v>
      </c>
      <c r="C95" s="41"/>
      <c r="D95" s="41"/>
      <c r="E95" s="42"/>
      <c r="F95" s="505"/>
      <c r="G95" s="42"/>
      <c r="H95" s="42"/>
      <c r="I95" s="43" t="s">
        <v>181</v>
      </c>
      <c r="J95" s="44"/>
      <c r="K95" s="44"/>
      <c r="L95" s="44"/>
      <c r="M95" s="44"/>
      <c r="N95" s="44" t="s">
        <v>181</v>
      </c>
      <c r="O95" s="45"/>
      <c r="P95" s="45"/>
      <c r="Q95" s="46"/>
      <c r="R95" s="45"/>
      <c r="S95" s="46"/>
      <c r="T95" s="45"/>
      <c r="U95" s="45"/>
      <c r="V95" s="47">
        <f t="shared" si="1"/>
        <v>0</v>
      </c>
      <c r="W95" s="48"/>
    </row>
    <row r="96" spans="2:23" ht="30" customHeight="1" x14ac:dyDescent="0.25">
      <c r="B96" s="40">
        <v>92</v>
      </c>
      <c r="C96" s="41"/>
      <c r="D96" s="41"/>
      <c r="E96" s="42"/>
      <c r="F96" s="505"/>
      <c r="G96" s="42"/>
      <c r="H96" s="42"/>
      <c r="I96" s="43" t="s">
        <v>181</v>
      </c>
      <c r="J96" s="44"/>
      <c r="K96" s="44"/>
      <c r="L96" s="44"/>
      <c r="M96" s="44"/>
      <c r="N96" s="44" t="s">
        <v>181</v>
      </c>
      <c r="O96" s="45"/>
      <c r="P96" s="45"/>
      <c r="Q96" s="46"/>
      <c r="R96" s="45"/>
      <c r="S96" s="46"/>
      <c r="T96" s="45"/>
      <c r="U96" s="45"/>
      <c r="V96" s="47">
        <f t="shared" si="1"/>
        <v>0</v>
      </c>
      <c r="W96" s="48"/>
    </row>
    <row r="97" spans="2:23" ht="30" customHeight="1" x14ac:dyDescent="0.25">
      <c r="B97" s="40">
        <v>93</v>
      </c>
      <c r="C97" s="41"/>
      <c r="D97" s="41"/>
      <c r="E97" s="42"/>
      <c r="F97" s="505"/>
      <c r="G97" s="42"/>
      <c r="H97" s="42"/>
      <c r="I97" s="43" t="s">
        <v>181</v>
      </c>
      <c r="J97" s="44"/>
      <c r="K97" s="44"/>
      <c r="L97" s="44"/>
      <c r="M97" s="44"/>
      <c r="N97" s="44" t="s">
        <v>181</v>
      </c>
      <c r="O97" s="45"/>
      <c r="P97" s="45"/>
      <c r="Q97" s="46"/>
      <c r="R97" s="45"/>
      <c r="S97" s="46"/>
      <c r="T97" s="45"/>
      <c r="U97" s="45"/>
      <c r="V97" s="47">
        <f t="shared" si="1"/>
        <v>0</v>
      </c>
      <c r="W97" s="48"/>
    </row>
    <row r="98" spans="2:23" ht="30" customHeight="1" x14ac:dyDescent="0.25">
      <c r="B98" s="40">
        <v>94</v>
      </c>
      <c r="C98" s="41"/>
      <c r="D98" s="41"/>
      <c r="E98" s="42"/>
      <c r="F98" s="505"/>
      <c r="G98" s="42"/>
      <c r="H98" s="42"/>
      <c r="I98" s="43" t="s">
        <v>181</v>
      </c>
      <c r="J98" s="44"/>
      <c r="K98" s="44"/>
      <c r="L98" s="44"/>
      <c r="M98" s="44"/>
      <c r="N98" s="44" t="s">
        <v>181</v>
      </c>
      <c r="O98" s="45"/>
      <c r="P98" s="45"/>
      <c r="Q98" s="46"/>
      <c r="R98" s="45"/>
      <c r="S98" s="46"/>
      <c r="T98" s="45"/>
      <c r="U98" s="45"/>
      <c r="V98" s="47">
        <f t="shared" si="1"/>
        <v>0</v>
      </c>
      <c r="W98" s="48"/>
    </row>
    <row r="99" spans="2:23" ht="30" customHeight="1" x14ac:dyDescent="0.25">
      <c r="B99" s="40">
        <v>95</v>
      </c>
      <c r="C99" s="41"/>
      <c r="D99" s="41"/>
      <c r="E99" s="42"/>
      <c r="F99" s="505"/>
      <c r="G99" s="42"/>
      <c r="H99" s="42"/>
      <c r="I99" s="43" t="s">
        <v>181</v>
      </c>
      <c r="J99" s="44"/>
      <c r="K99" s="44"/>
      <c r="L99" s="44"/>
      <c r="M99" s="44"/>
      <c r="N99" s="44" t="s">
        <v>181</v>
      </c>
      <c r="O99" s="45"/>
      <c r="P99" s="45"/>
      <c r="Q99" s="46"/>
      <c r="R99" s="45"/>
      <c r="S99" s="46"/>
      <c r="T99" s="45"/>
      <c r="U99" s="45"/>
      <c r="V99" s="47">
        <f t="shared" si="1"/>
        <v>0</v>
      </c>
      <c r="W99" s="48"/>
    </row>
    <row r="100" spans="2:23" ht="30" customHeight="1" x14ac:dyDescent="0.25">
      <c r="B100" s="40">
        <v>96</v>
      </c>
      <c r="C100" s="41"/>
      <c r="D100" s="41"/>
      <c r="E100" s="42"/>
      <c r="F100" s="505"/>
      <c r="G100" s="42"/>
      <c r="H100" s="42"/>
      <c r="I100" s="43" t="s">
        <v>181</v>
      </c>
      <c r="J100" s="44"/>
      <c r="K100" s="44"/>
      <c r="L100" s="44"/>
      <c r="M100" s="44"/>
      <c r="N100" s="44" t="s">
        <v>181</v>
      </c>
      <c r="O100" s="45"/>
      <c r="P100" s="45"/>
      <c r="Q100" s="46"/>
      <c r="R100" s="45"/>
      <c r="S100" s="46"/>
      <c r="T100" s="45"/>
      <c r="U100" s="45"/>
      <c r="V100" s="47">
        <f t="shared" si="1"/>
        <v>0</v>
      </c>
      <c r="W100" s="48"/>
    </row>
    <row r="101" spans="2:23" ht="30" customHeight="1" x14ac:dyDescent="0.25">
      <c r="B101" s="40">
        <v>97</v>
      </c>
      <c r="C101" s="41"/>
      <c r="D101" s="41"/>
      <c r="E101" s="42"/>
      <c r="F101" s="505"/>
      <c r="G101" s="42"/>
      <c r="H101" s="42"/>
      <c r="I101" s="43" t="s">
        <v>181</v>
      </c>
      <c r="J101" s="44"/>
      <c r="K101" s="44"/>
      <c r="L101" s="44"/>
      <c r="M101" s="44"/>
      <c r="N101" s="44" t="s">
        <v>181</v>
      </c>
      <c r="O101" s="45"/>
      <c r="P101" s="45"/>
      <c r="Q101" s="46"/>
      <c r="R101" s="45"/>
      <c r="S101" s="46"/>
      <c r="T101" s="45"/>
      <c r="U101" s="45"/>
      <c r="V101" s="47">
        <f t="shared" si="1"/>
        <v>0</v>
      </c>
      <c r="W101" s="48"/>
    </row>
    <row r="102" spans="2:23" ht="30" customHeight="1" x14ac:dyDescent="0.25">
      <c r="B102" s="40">
        <v>98</v>
      </c>
      <c r="C102" s="41"/>
      <c r="D102" s="41"/>
      <c r="E102" s="42"/>
      <c r="F102" s="505"/>
      <c r="G102" s="42"/>
      <c r="H102" s="42"/>
      <c r="I102" s="43" t="s">
        <v>181</v>
      </c>
      <c r="J102" s="44"/>
      <c r="K102" s="44"/>
      <c r="L102" s="44"/>
      <c r="M102" s="44"/>
      <c r="N102" s="44" t="s">
        <v>181</v>
      </c>
      <c r="O102" s="45"/>
      <c r="P102" s="45"/>
      <c r="Q102" s="46"/>
      <c r="R102" s="45"/>
      <c r="S102" s="46"/>
      <c r="T102" s="45"/>
      <c r="U102" s="45"/>
      <c r="V102" s="47">
        <f t="shared" si="1"/>
        <v>0</v>
      </c>
      <c r="W102" s="48"/>
    </row>
    <row r="103" spans="2:23" ht="30" customHeight="1" x14ac:dyDescent="0.25">
      <c r="B103" s="40">
        <v>99</v>
      </c>
      <c r="C103" s="41"/>
      <c r="D103" s="41"/>
      <c r="E103" s="42"/>
      <c r="F103" s="505"/>
      <c r="G103" s="42"/>
      <c r="H103" s="42"/>
      <c r="I103" s="43" t="s">
        <v>181</v>
      </c>
      <c r="J103" s="44"/>
      <c r="K103" s="44"/>
      <c r="L103" s="44"/>
      <c r="M103" s="44"/>
      <c r="N103" s="44" t="s">
        <v>181</v>
      </c>
      <c r="O103" s="45"/>
      <c r="P103" s="45"/>
      <c r="Q103" s="46"/>
      <c r="R103" s="45"/>
      <c r="S103" s="46"/>
      <c r="T103" s="45"/>
      <c r="U103" s="45"/>
      <c r="V103" s="47">
        <f t="shared" si="1"/>
        <v>0</v>
      </c>
      <c r="W103" s="48"/>
    </row>
    <row r="104" spans="2:23" ht="30" customHeight="1" x14ac:dyDescent="0.25">
      <c r="B104" s="40">
        <v>100</v>
      </c>
      <c r="C104" s="41"/>
      <c r="D104" s="41"/>
      <c r="E104" s="42"/>
      <c r="F104" s="505"/>
      <c r="G104" s="42"/>
      <c r="H104" s="42"/>
      <c r="I104" s="43" t="s">
        <v>181</v>
      </c>
      <c r="J104" s="44"/>
      <c r="K104" s="44"/>
      <c r="L104" s="44"/>
      <c r="M104" s="44"/>
      <c r="N104" s="44" t="s">
        <v>181</v>
      </c>
      <c r="O104" s="45"/>
      <c r="P104" s="45"/>
      <c r="Q104" s="46"/>
      <c r="R104" s="45"/>
      <c r="S104" s="46"/>
      <c r="T104" s="45"/>
      <c r="U104" s="45"/>
      <c r="V104" s="47">
        <f t="shared" si="1"/>
        <v>0</v>
      </c>
      <c r="W104" s="48"/>
    </row>
    <row r="105" spans="2:23" ht="30" customHeight="1" x14ac:dyDescent="0.25">
      <c r="B105" s="40">
        <v>101</v>
      </c>
      <c r="C105" s="41"/>
      <c r="D105" s="41"/>
      <c r="E105" s="42"/>
      <c r="F105" s="505"/>
      <c r="G105" s="42"/>
      <c r="H105" s="42"/>
      <c r="I105" s="43" t="s">
        <v>181</v>
      </c>
      <c r="J105" s="44"/>
      <c r="K105" s="44"/>
      <c r="L105" s="44"/>
      <c r="M105" s="44"/>
      <c r="N105" s="44" t="s">
        <v>181</v>
      </c>
      <c r="O105" s="45"/>
      <c r="P105" s="45"/>
      <c r="Q105" s="46"/>
      <c r="R105" s="45"/>
      <c r="S105" s="46"/>
      <c r="T105" s="45"/>
      <c r="U105" s="45"/>
      <c r="V105" s="47">
        <f t="shared" si="1"/>
        <v>0</v>
      </c>
      <c r="W105" s="48"/>
    </row>
    <row r="106" spans="2:23" ht="30" customHeight="1" x14ac:dyDescent="0.25">
      <c r="B106" s="40">
        <v>102</v>
      </c>
      <c r="C106" s="41"/>
      <c r="D106" s="41"/>
      <c r="E106" s="42"/>
      <c r="F106" s="505"/>
      <c r="G106" s="42"/>
      <c r="H106" s="42"/>
      <c r="I106" s="43" t="s">
        <v>181</v>
      </c>
      <c r="J106" s="44"/>
      <c r="K106" s="44"/>
      <c r="L106" s="44"/>
      <c r="M106" s="44"/>
      <c r="N106" s="44" t="s">
        <v>181</v>
      </c>
      <c r="O106" s="45"/>
      <c r="P106" s="45"/>
      <c r="Q106" s="46"/>
      <c r="R106" s="45"/>
      <c r="S106" s="46"/>
      <c r="T106" s="45"/>
      <c r="U106" s="45"/>
      <c r="V106" s="47">
        <f t="shared" si="1"/>
        <v>0</v>
      </c>
      <c r="W106" s="48"/>
    </row>
    <row r="107" spans="2:23" ht="30" customHeight="1" x14ac:dyDescent="0.25">
      <c r="B107" s="40">
        <v>103</v>
      </c>
      <c r="C107" s="41"/>
      <c r="D107" s="41"/>
      <c r="E107" s="42"/>
      <c r="F107" s="505"/>
      <c r="G107" s="42"/>
      <c r="H107" s="42"/>
      <c r="I107" s="43" t="s">
        <v>181</v>
      </c>
      <c r="J107" s="44"/>
      <c r="K107" s="44"/>
      <c r="L107" s="44"/>
      <c r="M107" s="44"/>
      <c r="N107" s="44" t="s">
        <v>181</v>
      </c>
      <c r="O107" s="45"/>
      <c r="P107" s="45"/>
      <c r="Q107" s="46"/>
      <c r="R107" s="45"/>
      <c r="S107" s="46"/>
      <c r="T107" s="45"/>
      <c r="U107" s="45"/>
      <c r="V107" s="47">
        <f t="shared" si="1"/>
        <v>0</v>
      </c>
      <c r="W107" s="48"/>
    </row>
    <row r="108" spans="2:23" ht="30" customHeight="1" x14ac:dyDescent="0.25">
      <c r="B108" s="40">
        <v>104</v>
      </c>
      <c r="C108" s="41"/>
      <c r="D108" s="41"/>
      <c r="E108" s="42"/>
      <c r="F108" s="505"/>
      <c r="G108" s="42"/>
      <c r="H108" s="42"/>
      <c r="I108" s="43" t="s">
        <v>181</v>
      </c>
      <c r="J108" s="44"/>
      <c r="K108" s="44"/>
      <c r="L108" s="44"/>
      <c r="M108" s="44"/>
      <c r="N108" s="44" t="s">
        <v>181</v>
      </c>
      <c r="O108" s="45"/>
      <c r="P108" s="45"/>
      <c r="Q108" s="46"/>
      <c r="R108" s="45"/>
      <c r="S108" s="46"/>
      <c r="T108" s="45"/>
      <c r="U108" s="45"/>
      <c r="V108" s="47">
        <f t="shared" si="1"/>
        <v>0</v>
      </c>
      <c r="W108" s="48"/>
    </row>
    <row r="109" spans="2:23" ht="30" customHeight="1" x14ac:dyDescent="0.25">
      <c r="B109" s="40">
        <v>105</v>
      </c>
      <c r="C109" s="41"/>
      <c r="D109" s="41"/>
      <c r="E109" s="42"/>
      <c r="F109" s="505"/>
      <c r="G109" s="42"/>
      <c r="H109" s="42"/>
      <c r="I109" s="43" t="s">
        <v>181</v>
      </c>
      <c r="J109" s="44"/>
      <c r="K109" s="44"/>
      <c r="L109" s="44"/>
      <c r="M109" s="44"/>
      <c r="N109" s="44" t="s">
        <v>181</v>
      </c>
      <c r="O109" s="45"/>
      <c r="P109" s="45"/>
      <c r="Q109" s="46"/>
      <c r="R109" s="45"/>
      <c r="S109" s="46"/>
      <c r="T109" s="45"/>
      <c r="U109" s="45"/>
      <c r="V109" s="47">
        <f t="shared" si="1"/>
        <v>0</v>
      </c>
      <c r="W109" s="48"/>
    </row>
    <row r="110" spans="2:23" ht="30" customHeight="1" x14ac:dyDescent="0.25">
      <c r="B110" s="40">
        <v>106</v>
      </c>
      <c r="C110" s="41"/>
      <c r="D110" s="41"/>
      <c r="E110" s="42"/>
      <c r="F110" s="505"/>
      <c r="G110" s="42"/>
      <c r="H110" s="42"/>
      <c r="I110" s="43" t="s">
        <v>181</v>
      </c>
      <c r="J110" s="44"/>
      <c r="K110" s="44"/>
      <c r="L110" s="44"/>
      <c r="M110" s="44"/>
      <c r="N110" s="44" t="s">
        <v>181</v>
      </c>
      <c r="O110" s="45"/>
      <c r="P110" s="45"/>
      <c r="Q110" s="46"/>
      <c r="R110" s="45"/>
      <c r="S110" s="46"/>
      <c r="T110" s="45"/>
      <c r="U110" s="45"/>
      <c r="V110" s="47">
        <f t="shared" si="1"/>
        <v>0</v>
      </c>
      <c r="W110" s="48"/>
    </row>
    <row r="111" spans="2:23" ht="30" customHeight="1" x14ac:dyDescent="0.25">
      <c r="B111" s="40">
        <v>107</v>
      </c>
      <c r="C111" s="41"/>
      <c r="D111" s="41"/>
      <c r="E111" s="42"/>
      <c r="F111" s="505"/>
      <c r="G111" s="42"/>
      <c r="H111" s="42"/>
      <c r="I111" s="43" t="s">
        <v>181</v>
      </c>
      <c r="J111" s="44"/>
      <c r="K111" s="44"/>
      <c r="L111" s="44"/>
      <c r="M111" s="44"/>
      <c r="N111" s="44" t="s">
        <v>181</v>
      </c>
      <c r="O111" s="45"/>
      <c r="P111" s="45"/>
      <c r="Q111" s="46"/>
      <c r="R111" s="45"/>
      <c r="S111" s="46"/>
      <c r="T111" s="45"/>
      <c r="U111" s="45"/>
      <c r="V111" s="47">
        <f t="shared" si="1"/>
        <v>0</v>
      </c>
      <c r="W111" s="48"/>
    </row>
    <row r="112" spans="2:23" ht="30" customHeight="1" x14ac:dyDescent="0.25">
      <c r="B112" s="40">
        <v>108</v>
      </c>
      <c r="C112" s="41"/>
      <c r="D112" s="41"/>
      <c r="E112" s="42"/>
      <c r="F112" s="505"/>
      <c r="G112" s="42"/>
      <c r="H112" s="42"/>
      <c r="I112" s="43" t="s">
        <v>181</v>
      </c>
      <c r="J112" s="44"/>
      <c r="K112" s="44"/>
      <c r="L112" s="44"/>
      <c r="M112" s="44"/>
      <c r="N112" s="44" t="s">
        <v>181</v>
      </c>
      <c r="O112" s="45"/>
      <c r="P112" s="45"/>
      <c r="Q112" s="46"/>
      <c r="R112" s="45"/>
      <c r="S112" s="46"/>
      <c r="T112" s="45"/>
      <c r="U112" s="45"/>
      <c r="V112" s="47">
        <f t="shared" si="1"/>
        <v>0</v>
      </c>
      <c r="W112" s="48"/>
    </row>
    <row r="113" spans="2:23" ht="30" customHeight="1" x14ac:dyDescent="0.25">
      <c r="B113" s="40">
        <v>109</v>
      </c>
      <c r="C113" s="41"/>
      <c r="D113" s="41"/>
      <c r="E113" s="42"/>
      <c r="F113" s="505"/>
      <c r="G113" s="42"/>
      <c r="H113" s="42"/>
      <c r="I113" s="43" t="s">
        <v>181</v>
      </c>
      <c r="J113" s="44"/>
      <c r="K113" s="44"/>
      <c r="L113" s="44"/>
      <c r="M113" s="44"/>
      <c r="N113" s="44" t="s">
        <v>181</v>
      </c>
      <c r="O113" s="45"/>
      <c r="P113" s="45"/>
      <c r="Q113" s="46"/>
      <c r="R113" s="45"/>
      <c r="S113" s="46"/>
      <c r="T113" s="45"/>
      <c r="U113" s="45"/>
      <c r="V113" s="47">
        <f t="shared" si="1"/>
        <v>0</v>
      </c>
      <c r="W113" s="48"/>
    </row>
    <row r="114" spans="2:23" ht="30" customHeight="1" x14ac:dyDescent="0.25">
      <c r="B114" s="40">
        <v>110</v>
      </c>
      <c r="C114" s="41"/>
      <c r="D114" s="41"/>
      <c r="E114" s="42"/>
      <c r="F114" s="505"/>
      <c r="G114" s="42"/>
      <c r="H114" s="42"/>
      <c r="I114" s="43" t="s">
        <v>181</v>
      </c>
      <c r="J114" s="44"/>
      <c r="K114" s="44"/>
      <c r="L114" s="44"/>
      <c r="M114" s="44"/>
      <c r="N114" s="44" t="s">
        <v>181</v>
      </c>
      <c r="O114" s="45"/>
      <c r="P114" s="45"/>
      <c r="Q114" s="46"/>
      <c r="R114" s="45"/>
      <c r="S114" s="46"/>
      <c r="T114" s="45"/>
      <c r="U114" s="45"/>
      <c r="V114" s="47">
        <f t="shared" si="1"/>
        <v>0</v>
      </c>
      <c r="W114" s="48"/>
    </row>
    <row r="115" spans="2:23" ht="30" customHeight="1" x14ac:dyDescent="0.25">
      <c r="B115" s="40">
        <v>111</v>
      </c>
      <c r="C115" s="41"/>
      <c r="D115" s="41"/>
      <c r="E115" s="42"/>
      <c r="F115" s="505"/>
      <c r="G115" s="42"/>
      <c r="H115" s="42"/>
      <c r="I115" s="43" t="s">
        <v>181</v>
      </c>
      <c r="J115" s="44"/>
      <c r="K115" s="44"/>
      <c r="L115" s="44"/>
      <c r="M115" s="44"/>
      <c r="N115" s="44" t="s">
        <v>181</v>
      </c>
      <c r="O115" s="45"/>
      <c r="P115" s="45"/>
      <c r="Q115" s="46"/>
      <c r="R115" s="45"/>
      <c r="S115" s="46"/>
      <c r="T115" s="45"/>
      <c r="U115" s="45"/>
      <c r="V115" s="47">
        <f t="shared" si="1"/>
        <v>0</v>
      </c>
      <c r="W115" s="48"/>
    </row>
    <row r="116" spans="2:23" ht="30" customHeight="1" x14ac:dyDescent="0.25">
      <c r="B116" s="40">
        <v>112</v>
      </c>
      <c r="C116" s="41"/>
      <c r="D116" s="41"/>
      <c r="E116" s="42"/>
      <c r="F116" s="505"/>
      <c r="G116" s="42"/>
      <c r="H116" s="42"/>
      <c r="I116" s="43" t="s">
        <v>181</v>
      </c>
      <c r="J116" s="44"/>
      <c r="K116" s="44"/>
      <c r="L116" s="44"/>
      <c r="M116" s="44"/>
      <c r="N116" s="44" t="s">
        <v>181</v>
      </c>
      <c r="O116" s="45"/>
      <c r="P116" s="45"/>
      <c r="Q116" s="46"/>
      <c r="R116" s="45"/>
      <c r="S116" s="46"/>
      <c r="T116" s="45"/>
      <c r="U116" s="45"/>
      <c r="V116" s="47">
        <f t="shared" si="1"/>
        <v>0</v>
      </c>
      <c r="W116" s="48"/>
    </row>
    <row r="117" spans="2:23" ht="30" customHeight="1" x14ac:dyDescent="0.25">
      <c r="B117" s="40">
        <v>113</v>
      </c>
      <c r="C117" s="41"/>
      <c r="D117" s="41"/>
      <c r="E117" s="42"/>
      <c r="F117" s="505"/>
      <c r="G117" s="42"/>
      <c r="H117" s="42"/>
      <c r="I117" s="43" t="s">
        <v>181</v>
      </c>
      <c r="J117" s="44"/>
      <c r="K117" s="44"/>
      <c r="L117" s="44"/>
      <c r="M117" s="44"/>
      <c r="N117" s="44" t="s">
        <v>181</v>
      </c>
      <c r="O117" s="45"/>
      <c r="P117" s="45"/>
      <c r="Q117" s="46"/>
      <c r="R117" s="45"/>
      <c r="S117" s="46"/>
      <c r="T117" s="45"/>
      <c r="U117" s="45"/>
      <c r="V117" s="47">
        <f t="shared" si="1"/>
        <v>0</v>
      </c>
      <c r="W117" s="48"/>
    </row>
    <row r="118" spans="2:23" ht="30" customHeight="1" x14ac:dyDescent="0.25">
      <c r="B118" s="40">
        <v>114</v>
      </c>
      <c r="C118" s="41"/>
      <c r="D118" s="41"/>
      <c r="E118" s="42"/>
      <c r="F118" s="505"/>
      <c r="G118" s="42"/>
      <c r="H118" s="42"/>
      <c r="I118" s="43" t="s">
        <v>181</v>
      </c>
      <c r="J118" s="44"/>
      <c r="K118" s="44"/>
      <c r="L118" s="44"/>
      <c r="M118" s="44"/>
      <c r="N118" s="44" t="s">
        <v>181</v>
      </c>
      <c r="O118" s="45"/>
      <c r="P118" s="45"/>
      <c r="Q118" s="46"/>
      <c r="R118" s="45"/>
      <c r="S118" s="46"/>
      <c r="T118" s="45"/>
      <c r="U118" s="45"/>
      <c r="V118" s="47">
        <f t="shared" si="1"/>
        <v>0</v>
      </c>
      <c r="W118" s="48"/>
    </row>
    <row r="119" spans="2:23" ht="30" customHeight="1" x14ac:dyDescent="0.25">
      <c r="B119" s="40">
        <v>115</v>
      </c>
      <c r="C119" s="41"/>
      <c r="D119" s="41"/>
      <c r="E119" s="42"/>
      <c r="F119" s="505"/>
      <c r="G119" s="42"/>
      <c r="H119" s="42"/>
      <c r="I119" s="43" t="s">
        <v>181</v>
      </c>
      <c r="J119" s="44"/>
      <c r="K119" s="44"/>
      <c r="L119" s="44"/>
      <c r="M119" s="44"/>
      <c r="N119" s="44" t="s">
        <v>181</v>
      </c>
      <c r="O119" s="45"/>
      <c r="P119" s="45"/>
      <c r="Q119" s="46"/>
      <c r="R119" s="45"/>
      <c r="S119" s="46"/>
      <c r="T119" s="45"/>
      <c r="U119" s="45"/>
      <c r="V119" s="47">
        <f t="shared" si="1"/>
        <v>0</v>
      </c>
      <c r="W119" s="48"/>
    </row>
    <row r="120" spans="2:23" ht="30" customHeight="1" x14ac:dyDescent="0.25">
      <c r="B120" s="40">
        <v>116</v>
      </c>
      <c r="C120" s="41"/>
      <c r="D120" s="41"/>
      <c r="E120" s="42"/>
      <c r="F120" s="505"/>
      <c r="G120" s="42"/>
      <c r="H120" s="42"/>
      <c r="I120" s="43" t="s">
        <v>181</v>
      </c>
      <c r="J120" s="44"/>
      <c r="K120" s="44"/>
      <c r="L120" s="44"/>
      <c r="M120" s="44"/>
      <c r="N120" s="44" t="s">
        <v>181</v>
      </c>
      <c r="O120" s="45"/>
      <c r="P120" s="45"/>
      <c r="Q120" s="46"/>
      <c r="R120" s="45"/>
      <c r="S120" s="46"/>
      <c r="T120" s="45"/>
      <c r="U120" s="45"/>
      <c r="V120" s="47">
        <f t="shared" si="1"/>
        <v>0</v>
      </c>
      <c r="W120" s="48"/>
    </row>
    <row r="121" spans="2:23" ht="30" customHeight="1" x14ac:dyDescent="0.25">
      <c r="B121" s="40">
        <v>117</v>
      </c>
      <c r="C121" s="41"/>
      <c r="D121" s="41"/>
      <c r="E121" s="42"/>
      <c r="F121" s="505"/>
      <c r="G121" s="42"/>
      <c r="H121" s="42"/>
      <c r="I121" s="43" t="s">
        <v>181</v>
      </c>
      <c r="J121" s="44"/>
      <c r="K121" s="44"/>
      <c r="L121" s="44"/>
      <c r="M121" s="44"/>
      <c r="N121" s="44" t="s">
        <v>181</v>
      </c>
      <c r="O121" s="45"/>
      <c r="P121" s="45"/>
      <c r="Q121" s="46"/>
      <c r="R121" s="45"/>
      <c r="S121" s="46"/>
      <c r="T121" s="45"/>
      <c r="U121" s="45"/>
      <c r="V121" s="47">
        <f t="shared" si="1"/>
        <v>0</v>
      </c>
      <c r="W121" s="48"/>
    </row>
    <row r="122" spans="2:23" ht="30" customHeight="1" x14ac:dyDescent="0.25">
      <c r="B122" s="40">
        <v>118</v>
      </c>
      <c r="C122" s="41"/>
      <c r="D122" s="41"/>
      <c r="E122" s="42"/>
      <c r="F122" s="505"/>
      <c r="G122" s="42"/>
      <c r="H122" s="42"/>
      <c r="I122" s="43" t="s">
        <v>181</v>
      </c>
      <c r="J122" s="44"/>
      <c r="K122" s="44"/>
      <c r="L122" s="44"/>
      <c r="M122" s="44"/>
      <c r="N122" s="44" t="s">
        <v>181</v>
      </c>
      <c r="O122" s="45"/>
      <c r="P122" s="45"/>
      <c r="Q122" s="46"/>
      <c r="R122" s="45"/>
      <c r="S122" s="46"/>
      <c r="T122" s="45"/>
      <c r="U122" s="45"/>
      <c r="V122" s="47">
        <f t="shared" si="1"/>
        <v>0</v>
      </c>
      <c r="W122" s="48"/>
    </row>
    <row r="123" spans="2:23" ht="30" customHeight="1" x14ac:dyDescent="0.25">
      <c r="B123" s="40">
        <v>119</v>
      </c>
      <c r="C123" s="41"/>
      <c r="D123" s="41"/>
      <c r="E123" s="42"/>
      <c r="F123" s="505"/>
      <c r="G123" s="42"/>
      <c r="H123" s="42"/>
      <c r="I123" s="43" t="s">
        <v>181</v>
      </c>
      <c r="J123" s="44"/>
      <c r="K123" s="44"/>
      <c r="L123" s="44"/>
      <c r="M123" s="44"/>
      <c r="N123" s="44" t="s">
        <v>181</v>
      </c>
      <c r="O123" s="45"/>
      <c r="P123" s="45"/>
      <c r="Q123" s="46"/>
      <c r="R123" s="45"/>
      <c r="S123" s="46"/>
      <c r="T123" s="45"/>
      <c r="U123" s="45"/>
      <c r="V123" s="47">
        <f t="shared" si="1"/>
        <v>0</v>
      </c>
      <c r="W123" s="48"/>
    </row>
    <row r="124" spans="2:23" ht="30" customHeight="1" x14ac:dyDescent="0.25">
      <c r="B124" s="40">
        <v>120</v>
      </c>
      <c r="C124" s="41"/>
      <c r="D124" s="41"/>
      <c r="E124" s="42"/>
      <c r="F124" s="505"/>
      <c r="G124" s="42"/>
      <c r="H124" s="42"/>
      <c r="I124" s="43" t="s">
        <v>181</v>
      </c>
      <c r="J124" s="44"/>
      <c r="K124" s="44"/>
      <c r="L124" s="44"/>
      <c r="M124" s="44"/>
      <c r="N124" s="44" t="s">
        <v>181</v>
      </c>
      <c r="O124" s="45"/>
      <c r="P124" s="45"/>
      <c r="Q124" s="46"/>
      <c r="R124" s="45"/>
      <c r="S124" s="46"/>
      <c r="T124" s="45"/>
      <c r="U124" s="45"/>
      <c r="V124" s="47">
        <f t="shared" si="1"/>
        <v>0</v>
      </c>
      <c r="W124" s="48"/>
    </row>
    <row r="125" spans="2:23" ht="30" customHeight="1" x14ac:dyDescent="0.25">
      <c r="B125" s="40">
        <v>121</v>
      </c>
      <c r="C125" s="41"/>
      <c r="D125" s="41"/>
      <c r="E125" s="42"/>
      <c r="F125" s="505"/>
      <c r="G125" s="42"/>
      <c r="H125" s="42"/>
      <c r="I125" s="43" t="s">
        <v>181</v>
      </c>
      <c r="J125" s="44"/>
      <c r="K125" s="44"/>
      <c r="L125" s="44"/>
      <c r="M125" s="44"/>
      <c r="N125" s="44" t="s">
        <v>181</v>
      </c>
      <c r="O125" s="45"/>
      <c r="P125" s="45"/>
      <c r="Q125" s="46"/>
      <c r="R125" s="45"/>
      <c r="S125" s="46"/>
      <c r="T125" s="45"/>
      <c r="U125" s="45"/>
      <c r="V125" s="47">
        <f t="shared" si="1"/>
        <v>0</v>
      </c>
      <c r="W125" s="48"/>
    </row>
    <row r="126" spans="2:23" ht="30" customHeight="1" x14ac:dyDescent="0.25">
      <c r="B126" s="40">
        <v>122</v>
      </c>
      <c r="C126" s="41"/>
      <c r="D126" s="41"/>
      <c r="E126" s="42"/>
      <c r="F126" s="505"/>
      <c r="G126" s="42"/>
      <c r="H126" s="42"/>
      <c r="I126" s="43" t="s">
        <v>181</v>
      </c>
      <c r="J126" s="44"/>
      <c r="K126" s="44"/>
      <c r="L126" s="44"/>
      <c r="M126" s="44"/>
      <c r="N126" s="44" t="s">
        <v>181</v>
      </c>
      <c r="O126" s="45"/>
      <c r="P126" s="45"/>
      <c r="Q126" s="46"/>
      <c r="R126" s="45"/>
      <c r="S126" s="46"/>
      <c r="T126" s="45"/>
      <c r="U126" s="45"/>
      <c r="V126" s="47">
        <f t="shared" si="1"/>
        <v>0</v>
      </c>
      <c r="W126" s="48"/>
    </row>
    <row r="127" spans="2:23" ht="30" customHeight="1" x14ac:dyDescent="0.25">
      <c r="B127" s="40">
        <v>123</v>
      </c>
      <c r="C127" s="41"/>
      <c r="D127" s="41"/>
      <c r="E127" s="42"/>
      <c r="F127" s="505"/>
      <c r="G127" s="42"/>
      <c r="H127" s="42"/>
      <c r="I127" s="43" t="s">
        <v>181</v>
      </c>
      <c r="J127" s="44"/>
      <c r="K127" s="44"/>
      <c r="L127" s="44"/>
      <c r="M127" s="44"/>
      <c r="N127" s="44" t="s">
        <v>181</v>
      </c>
      <c r="O127" s="45"/>
      <c r="P127" s="45"/>
      <c r="Q127" s="46"/>
      <c r="R127" s="45"/>
      <c r="S127" s="46"/>
      <c r="T127" s="45"/>
      <c r="U127" s="45"/>
      <c r="V127" s="47">
        <f t="shared" si="1"/>
        <v>0</v>
      </c>
      <c r="W127" s="48"/>
    </row>
    <row r="128" spans="2:23" ht="30" customHeight="1" x14ac:dyDescent="0.25">
      <c r="B128" s="40">
        <v>124</v>
      </c>
      <c r="C128" s="41"/>
      <c r="D128" s="41"/>
      <c r="E128" s="42"/>
      <c r="F128" s="505"/>
      <c r="G128" s="42"/>
      <c r="H128" s="42"/>
      <c r="I128" s="43" t="s">
        <v>181</v>
      </c>
      <c r="J128" s="44"/>
      <c r="K128" s="44"/>
      <c r="L128" s="44"/>
      <c r="M128" s="44"/>
      <c r="N128" s="44" t="s">
        <v>181</v>
      </c>
      <c r="O128" s="45"/>
      <c r="P128" s="45"/>
      <c r="Q128" s="46"/>
      <c r="R128" s="45"/>
      <c r="S128" s="46"/>
      <c r="T128" s="45"/>
      <c r="U128" s="45"/>
      <c r="V128" s="47">
        <f t="shared" si="1"/>
        <v>0</v>
      </c>
      <c r="W128" s="48"/>
    </row>
    <row r="129" spans="2:23" ht="30" customHeight="1" x14ac:dyDescent="0.25">
      <c r="B129" s="40">
        <v>125</v>
      </c>
      <c r="C129" s="41"/>
      <c r="D129" s="41"/>
      <c r="E129" s="42"/>
      <c r="F129" s="505"/>
      <c r="G129" s="42"/>
      <c r="H129" s="42"/>
      <c r="I129" s="43" t="s">
        <v>181</v>
      </c>
      <c r="J129" s="44"/>
      <c r="K129" s="44"/>
      <c r="L129" s="44"/>
      <c r="M129" s="44"/>
      <c r="N129" s="44" t="s">
        <v>181</v>
      </c>
      <c r="O129" s="45"/>
      <c r="P129" s="45"/>
      <c r="Q129" s="46"/>
      <c r="R129" s="45"/>
      <c r="S129" s="46"/>
      <c r="T129" s="45"/>
      <c r="U129" s="45"/>
      <c r="V129" s="47">
        <f t="shared" si="1"/>
        <v>0</v>
      </c>
      <c r="W129" s="48"/>
    </row>
    <row r="130" spans="2:23" ht="35.1" customHeight="1" x14ac:dyDescent="0.3">
      <c r="N130" s="50" t="s">
        <v>210</v>
      </c>
      <c r="O130" s="51">
        <f>SUM(O5:O129)</f>
        <v>0</v>
      </c>
      <c r="P130" s="52">
        <f>SUM(P5:P129)</f>
        <v>0</v>
      </c>
      <c r="Q130" s="53"/>
      <c r="R130" s="52">
        <f>SUM(R5:R129)</f>
        <v>0</v>
      </c>
      <c r="S130" s="54"/>
      <c r="T130" s="55">
        <f>SUM(T5:T129)</f>
        <v>0</v>
      </c>
      <c r="U130" s="55">
        <f>SUM(U5:U129)</f>
        <v>0</v>
      </c>
      <c r="V130" s="56">
        <f>(O130+P130+R130)-(T130+U130)</f>
        <v>0</v>
      </c>
    </row>
    <row r="172" spans="3:4" x14ac:dyDescent="0.25">
      <c r="C172" s="60"/>
      <c r="D172" s="60" t="s">
        <v>181</v>
      </c>
    </row>
    <row r="173" spans="3:4" x14ac:dyDescent="0.25">
      <c r="C173" s="60" t="s">
        <v>181</v>
      </c>
      <c r="D173" s="60" t="s">
        <v>182</v>
      </c>
    </row>
    <row r="174" spans="3:4" x14ac:dyDescent="0.25">
      <c r="C174" s="60" t="s">
        <v>211</v>
      </c>
      <c r="D174" s="60" t="s">
        <v>212</v>
      </c>
    </row>
  </sheetData>
  <mergeCells count="3">
    <mergeCell ref="B1:U1"/>
    <mergeCell ref="D2:K2"/>
    <mergeCell ref="B2:C2"/>
  </mergeCells>
  <dataValidations count="2">
    <dataValidation type="list" allowBlank="1" showInputMessage="1" showErrorMessage="1" sqref="N5:N129" xr:uid="{341B71B5-2D87-4276-B9BB-B2B0BF8EA7BD}">
      <formula1>$D$172:$D$174</formula1>
    </dataValidation>
    <dataValidation type="list" allowBlank="1" showInputMessage="1" showErrorMessage="1" sqref="I5:I129" xr:uid="{AAFC82F6-FBBD-4105-B101-A089825F2268}">
      <formula1>$C$173:$C$174</formula1>
    </dataValidation>
  </dataValidations>
  <pageMargins left="0.7" right="0.7" top="0.75" bottom="0.75" header="0.3" footer="0.3"/>
  <pageSetup scale="3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79CA-7B5D-4461-8418-36A359022595}">
          <x14:formula1>
            <xm:f>Instructions!$B$70:$B$78</xm:f>
          </x14:formula1>
          <xm:sqref>Q5:Q129 S5:S129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66C97-B6BC-4C86-8A1A-F479D396BB39}">
  <sheetPr codeName="Sheet6">
    <tabColor theme="9"/>
  </sheetPr>
  <dimension ref="A1:A9"/>
  <sheetViews>
    <sheetView showGridLines="0" showRowColHeaders="0" workbookViewId="0">
      <selection activeCell="B4" sqref="B4:E5"/>
    </sheetView>
  </sheetViews>
  <sheetFormatPr defaultColWidth="9" defaultRowHeight="15" x14ac:dyDescent="0.25"/>
  <cols>
    <col min="1" max="1" width="150.5703125" style="28" customWidth="1"/>
    <col min="2" max="16384" width="9" style="6"/>
  </cols>
  <sheetData>
    <row r="1" spans="1:1" x14ac:dyDescent="0.25">
      <c r="A1" s="27"/>
    </row>
    <row r="2" spans="1:1" ht="17.25" x14ac:dyDescent="0.25">
      <c r="A2" s="141" t="s">
        <v>214</v>
      </c>
    </row>
    <row r="3" spans="1:1" ht="18.75" x14ac:dyDescent="0.3">
      <c r="A3" s="142"/>
    </row>
    <row r="4" spans="1:1" ht="16.5" thickBot="1" x14ac:dyDescent="0.3">
      <c r="A4" s="143" t="s">
        <v>215</v>
      </c>
    </row>
    <row r="5" spans="1:1" ht="249.95" customHeight="1" thickTop="1" x14ac:dyDescent="0.25">
      <c r="A5" s="144"/>
    </row>
    <row r="6" spans="1:1" ht="15" customHeight="1" x14ac:dyDescent="0.25">
      <c r="A6" s="27"/>
    </row>
    <row r="7" spans="1:1" ht="16.5" thickBot="1" x14ac:dyDescent="0.3">
      <c r="A7" s="145" t="s">
        <v>216</v>
      </c>
    </row>
    <row r="8" spans="1:1" ht="249.95" customHeight="1" thickTop="1" x14ac:dyDescent="0.25">
      <c r="A8" s="146"/>
    </row>
    <row r="9" spans="1:1" ht="15" customHeight="1" x14ac:dyDescent="0.25">
      <c r="A9" s="2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BA17-C7E4-4E1E-AA30-0338E7F6C3BF}">
  <sheetPr codeName="Sheet7">
    <tabColor theme="9" tint="0.59999389629810485"/>
    <pageSetUpPr fitToPage="1"/>
  </sheetPr>
  <dimension ref="B1:AA158"/>
  <sheetViews>
    <sheetView showGridLines="0" showRowColHeaders="0" workbookViewId="0">
      <selection activeCell="B4" sqref="B4:E5"/>
    </sheetView>
  </sheetViews>
  <sheetFormatPr defaultColWidth="8" defaultRowHeight="12" x14ac:dyDescent="0.2"/>
  <cols>
    <col min="1" max="1" width="0.42578125" style="181" customWidth="1"/>
    <col min="2" max="2" width="19.85546875" style="181" customWidth="1"/>
    <col min="3" max="3" width="24.85546875" style="181" customWidth="1"/>
    <col min="4" max="4" width="2.42578125" style="181" customWidth="1"/>
    <col min="5" max="5" width="1" style="181" customWidth="1"/>
    <col min="6" max="9" width="7.7109375" style="181" customWidth="1"/>
    <col min="10" max="10" width="9" style="181" customWidth="1"/>
    <col min="11" max="11" width="1.85546875" style="182" customWidth="1"/>
    <col min="12" max="12" width="9.7109375" style="181" customWidth="1"/>
    <col min="13" max="13" width="1.85546875" style="182" customWidth="1"/>
    <col min="14" max="14" width="10.42578125" style="181" customWidth="1"/>
    <col min="15" max="15" width="1.85546875" style="182" customWidth="1"/>
    <col min="16" max="16" width="10.5703125" style="181" customWidth="1"/>
    <col min="17" max="17" width="1.85546875" style="182" customWidth="1"/>
    <col min="18" max="18" width="10.140625" style="181" customWidth="1"/>
    <col min="19" max="19" width="1.85546875" style="182" customWidth="1"/>
    <col min="20" max="20" width="10.7109375" style="181" customWidth="1"/>
    <col min="21" max="16384" width="8" style="181"/>
  </cols>
  <sheetData>
    <row r="1" spans="2:27" ht="3" customHeight="1" thickBot="1" x14ac:dyDescent="0.25"/>
    <row r="2" spans="2:27" ht="15.75" thickBot="1" x14ac:dyDescent="0.3">
      <c r="B2" s="285" t="s">
        <v>140</v>
      </c>
      <c r="C2" s="284"/>
      <c r="D2" s="284"/>
      <c r="E2" s="284"/>
      <c r="F2" s="391" t="s">
        <v>217</v>
      </c>
      <c r="G2" s="392"/>
      <c r="H2" s="392"/>
      <c r="I2" s="392"/>
      <c r="J2" s="392"/>
      <c r="K2" s="287" t="s">
        <v>218</v>
      </c>
      <c r="L2" s="288"/>
      <c r="M2" s="287" t="s">
        <v>218</v>
      </c>
      <c r="N2" s="288"/>
      <c r="O2" s="287" t="s">
        <v>218</v>
      </c>
      <c r="P2" s="289"/>
      <c r="Q2" s="287" t="s">
        <v>218</v>
      </c>
      <c r="R2" s="289"/>
      <c r="S2" s="287" t="s">
        <v>218</v>
      </c>
      <c r="T2" s="290"/>
    </row>
    <row r="3" spans="2:27" ht="18" customHeight="1" x14ac:dyDescent="0.2">
      <c r="B3" s="472" t="s">
        <v>141</v>
      </c>
      <c r="C3" s="473"/>
      <c r="D3" s="473"/>
      <c r="E3" s="474"/>
      <c r="F3" s="183" t="s">
        <v>144</v>
      </c>
      <c r="G3" s="183" t="s">
        <v>145</v>
      </c>
      <c r="H3" s="183" t="s">
        <v>146</v>
      </c>
      <c r="I3" s="286" t="s">
        <v>147</v>
      </c>
      <c r="J3" s="286" t="s">
        <v>148</v>
      </c>
      <c r="K3" s="490" t="s">
        <v>149</v>
      </c>
      <c r="L3" s="490"/>
      <c r="M3" s="490" t="s">
        <v>219</v>
      </c>
      <c r="N3" s="490"/>
      <c r="O3" s="490" t="s">
        <v>151</v>
      </c>
      <c r="P3" s="490"/>
      <c r="Q3" s="490" t="s">
        <v>152</v>
      </c>
      <c r="R3" s="490"/>
      <c r="S3" s="490" t="s">
        <v>153</v>
      </c>
      <c r="T3" s="491"/>
    </row>
    <row r="4" spans="2:27" ht="11.25" customHeight="1" x14ac:dyDescent="0.2">
      <c r="B4" s="492" t="str">
        <f>IF('Cover Page'!C16=0, "",'Cover Page'!C16)</f>
        <v/>
      </c>
      <c r="C4" s="339"/>
      <c r="D4" s="339"/>
      <c r="E4" s="493"/>
      <c r="F4" s="186"/>
      <c r="G4" s="187"/>
      <c r="H4" s="188"/>
      <c r="I4" s="188"/>
      <c r="J4" s="274" t="s">
        <v>220</v>
      </c>
      <c r="K4" s="464"/>
      <c r="L4" s="465"/>
      <c r="M4" s="464"/>
      <c r="N4" s="465"/>
      <c r="O4" s="466" t="s">
        <v>221</v>
      </c>
      <c r="P4" s="467"/>
      <c r="Q4" s="468" t="s">
        <v>222</v>
      </c>
      <c r="R4" s="469"/>
      <c r="S4" s="470" t="s">
        <v>223</v>
      </c>
      <c r="T4" s="471"/>
    </row>
    <row r="5" spans="2:27" ht="11.25" customHeight="1" x14ac:dyDescent="0.2">
      <c r="B5" s="492"/>
      <c r="C5" s="339"/>
      <c r="D5" s="339"/>
      <c r="E5" s="493"/>
      <c r="F5" s="272" t="s">
        <v>224</v>
      </c>
      <c r="G5" s="189" t="s">
        <v>225</v>
      </c>
      <c r="H5" s="189" t="s">
        <v>226</v>
      </c>
      <c r="I5" s="189" t="s">
        <v>220</v>
      </c>
      <c r="J5" s="189" t="s">
        <v>227</v>
      </c>
      <c r="K5" s="442" t="s">
        <v>225</v>
      </c>
      <c r="L5" s="457"/>
      <c r="M5" s="442" t="s">
        <v>228</v>
      </c>
      <c r="N5" s="457"/>
      <c r="O5" s="458" t="s">
        <v>229</v>
      </c>
      <c r="P5" s="459"/>
      <c r="Q5" s="442" t="s">
        <v>230</v>
      </c>
      <c r="R5" s="457"/>
      <c r="S5" s="446" t="s">
        <v>231</v>
      </c>
      <c r="T5" s="394"/>
    </row>
    <row r="6" spans="2:27" ht="11.25" customHeight="1" x14ac:dyDescent="0.25">
      <c r="B6" s="492" t="str">
        <f>IF('Cover Page'!E16="", "", 'Cover Page'!E16)</f>
        <v/>
      </c>
      <c r="C6" s="339"/>
      <c r="D6" s="339"/>
      <c r="E6" s="493"/>
      <c r="F6" s="273" t="s">
        <v>232</v>
      </c>
      <c r="G6" s="189" t="s">
        <v>233</v>
      </c>
      <c r="H6" s="189" t="s">
        <v>234</v>
      </c>
      <c r="I6" s="189" t="s">
        <v>234</v>
      </c>
      <c r="J6" s="189" t="s">
        <v>235</v>
      </c>
      <c r="K6" s="442" t="s">
        <v>236</v>
      </c>
      <c r="L6" s="457"/>
      <c r="M6" s="442" t="s">
        <v>237</v>
      </c>
      <c r="N6" s="457"/>
      <c r="O6" s="458" t="s">
        <v>225</v>
      </c>
      <c r="P6" s="459"/>
      <c r="Q6" s="442" t="s">
        <v>238</v>
      </c>
      <c r="R6" s="457"/>
      <c r="S6" s="460" t="s">
        <v>239</v>
      </c>
      <c r="T6" s="461"/>
      <c r="Y6" s="190"/>
      <c r="Z6" s="190"/>
      <c r="AA6" s="190"/>
    </row>
    <row r="7" spans="2:27" ht="11.25" customHeight="1" x14ac:dyDescent="0.25">
      <c r="B7" s="492"/>
      <c r="C7" s="339"/>
      <c r="D7" s="339"/>
      <c r="E7" s="493"/>
      <c r="F7" s="191"/>
      <c r="G7" s="189"/>
      <c r="H7" s="189"/>
      <c r="I7" s="189"/>
      <c r="J7" s="189" t="s">
        <v>240</v>
      </c>
      <c r="K7" s="462" t="s">
        <v>241</v>
      </c>
      <c r="L7" s="463"/>
      <c r="M7" s="440" t="s">
        <v>242</v>
      </c>
      <c r="N7" s="441"/>
      <c r="O7" s="458" t="s">
        <v>243</v>
      </c>
      <c r="P7" s="459"/>
      <c r="Q7" s="444" t="s">
        <v>244</v>
      </c>
      <c r="R7" s="445"/>
      <c r="S7" s="460" t="s">
        <v>245</v>
      </c>
      <c r="T7" s="461"/>
      <c r="W7" s="192"/>
      <c r="Y7" s="190"/>
      <c r="Z7" s="193"/>
      <c r="AA7" s="193"/>
    </row>
    <row r="8" spans="2:27" ht="11.25" customHeight="1" x14ac:dyDescent="0.2">
      <c r="B8" s="432" t="s">
        <v>143</v>
      </c>
      <c r="C8" s="433"/>
      <c r="D8" s="433"/>
      <c r="E8" s="434"/>
      <c r="F8" s="194" t="s">
        <v>246</v>
      </c>
      <c r="G8" s="195" t="s">
        <v>246</v>
      </c>
      <c r="H8" s="196" t="s">
        <v>246</v>
      </c>
      <c r="I8" s="195" t="s">
        <v>246</v>
      </c>
      <c r="J8" s="197"/>
      <c r="K8" s="438" t="s">
        <v>247</v>
      </c>
      <c r="L8" s="439"/>
      <c r="M8" s="440" t="s">
        <v>248</v>
      </c>
      <c r="N8" s="441"/>
      <c r="O8" s="442" t="s">
        <v>231</v>
      </c>
      <c r="P8" s="443"/>
      <c r="Q8" s="444" t="s">
        <v>249</v>
      </c>
      <c r="R8" s="445"/>
      <c r="S8" s="446"/>
      <c r="T8" s="394"/>
      <c r="Y8" s="190"/>
      <c r="Z8" s="193"/>
      <c r="AA8" s="193"/>
    </row>
    <row r="9" spans="2:27" ht="11.25" customHeight="1" thickBot="1" x14ac:dyDescent="0.25">
      <c r="B9" s="435"/>
      <c r="C9" s="436"/>
      <c r="D9" s="436"/>
      <c r="E9" s="437"/>
      <c r="F9" s="199" t="s">
        <v>250</v>
      </c>
      <c r="G9" s="200" t="s">
        <v>250</v>
      </c>
      <c r="H9" s="201" t="s">
        <v>250</v>
      </c>
      <c r="I9" s="200" t="s">
        <v>250</v>
      </c>
      <c r="J9" s="202" t="s">
        <v>251</v>
      </c>
      <c r="K9" s="447" t="s">
        <v>252</v>
      </c>
      <c r="L9" s="448"/>
      <c r="M9" s="449" t="s">
        <v>253</v>
      </c>
      <c r="N9" s="450"/>
      <c r="O9" s="451" t="s">
        <v>254</v>
      </c>
      <c r="P9" s="452"/>
      <c r="Q9" s="451" t="s">
        <v>255</v>
      </c>
      <c r="R9" s="453"/>
      <c r="S9" s="203" t="s">
        <v>256</v>
      </c>
      <c r="T9" s="204" t="s">
        <v>257</v>
      </c>
      <c r="Y9" s="190"/>
      <c r="Z9" s="190"/>
      <c r="AA9" s="190"/>
    </row>
    <row r="10" spans="2:27" ht="15" customHeight="1" thickTop="1" x14ac:dyDescent="0.2">
      <c r="B10" s="205" t="s">
        <v>258</v>
      </c>
      <c r="C10" s="206"/>
      <c r="D10" s="407"/>
      <c r="E10" s="408"/>
      <c r="F10" s="409"/>
      <c r="G10" s="409"/>
      <c r="H10" s="409"/>
      <c r="I10" s="409"/>
      <c r="J10" s="409"/>
      <c r="K10" s="411" t="s">
        <v>218</v>
      </c>
      <c r="L10" s="399"/>
      <c r="M10" s="413" t="s">
        <v>218</v>
      </c>
      <c r="N10" s="399"/>
      <c r="O10" s="413" t="s">
        <v>218</v>
      </c>
      <c r="P10" s="399"/>
      <c r="Q10" s="401" t="s">
        <v>218</v>
      </c>
      <c r="R10" s="403"/>
      <c r="S10" s="430" t="s">
        <v>218</v>
      </c>
      <c r="T10" s="405" t="str">
        <f>IF(ISBLANK(L10), "",(SUM(L10+N10)-(P10+R10)))</f>
        <v/>
      </c>
      <c r="Y10" s="190"/>
      <c r="Z10" s="190"/>
      <c r="AA10" s="190"/>
    </row>
    <row r="11" spans="2:27" ht="15" customHeight="1" thickBot="1" x14ac:dyDescent="0.25">
      <c r="B11" s="207" t="s">
        <v>259</v>
      </c>
      <c r="C11" s="208"/>
      <c r="D11" s="407"/>
      <c r="E11" s="408"/>
      <c r="F11" s="410"/>
      <c r="G11" s="410"/>
      <c r="H11" s="410"/>
      <c r="I11" s="410"/>
      <c r="J11" s="410"/>
      <c r="K11" s="412"/>
      <c r="L11" s="400"/>
      <c r="M11" s="414"/>
      <c r="N11" s="415"/>
      <c r="O11" s="416"/>
      <c r="P11" s="400"/>
      <c r="Q11" s="402"/>
      <c r="R11" s="404"/>
      <c r="S11" s="431"/>
      <c r="T11" s="406"/>
    </row>
    <row r="12" spans="2:27" ht="15" customHeight="1" thickTop="1" thickBot="1" x14ac:dyDescent="0.25">
      <c r="B12" s="207" t="s">
        <v>260</v>
      </c>
      <c r="C12" s="209" t="s">
        <v>261</v>
      </c>
      <c r="D12" s="407"/>
      <c r="E12" s="408"/>
      <c r="F12" s="417" t="s">
        <v>262</v>
      </c>
      <c r="G12" s="418"/>
      <c r="H12" s="418"/>
      <c r="I12" s="418"/>
      <c r="J12" s="418"/>
      <c r="K12" s="418"/>
      <c r="L12" s="419"/>
      <c r="M12" s="426" t="s">
        <v>263</v>
      </c>
      <c r="N12" s="427"/>
      <c r="O12" s="210"/>
      <c r="P12" s="210"/>
      <c r="Q12" s="210"/>
      <c r="R12" s="210"/>
      <c r="S12" s="210"/>
      <c r="T12" s="211"/>
    </row>
    <row r="13" spans="2:27" ht="15" customHeight="1" thickBot="1" x14ac:dyDescent="0.25">
      <c r="B13" s="207" t="s">
        <v>264</v>
      </c>
      <c r="C13" s="209" t="s">
        <v>265</v>
      </c>
      <c r="D13" s="407"/>
      <c r="E13" s="408"/>
      <c r="F13" s="420"/>
      <c r="G13" s="421"/>
      <c r="H13" s="421"/>
      <c r="I13" s="421"/>
      <c r="J13" s="421"/>
      <c r="K13" s="421"/>
      <c r="L13" s="422"/>
      <c r="M13" s="426"/>
      <c r="N13" s="427"/>
      <c r="O13" s="212"/>
      <c r="P13" s="213" t="s">
        <v>218</v>
      </c>
      <c r="Q13" s="214"/>
      <c r="R13" s="213" t="s">
        <v>218</v>
      </c>
      <c r="S13" s="214"/>
      <c r="T13" s="215" t="s">
        <v>218</v>
      </c>
    </row>
    <row r="14" spans="2:27" s="219" customFormat="1" ht="15" customHeight="1" thickBot="1" x14ac:dyDescent="0.25">
      <c r="B14" s="216" t="s">
        <v>266</v>
      </c>
      <c r="C14" s="209" t="s">
        <v>261</v>
      </c>
      <c r="D14" s="393"/>
      <c r="E14" s="394"/>
      <c r="F14" s="420"/>
      <c r="G14" s="421"/>
      <c r="H14" s="421"/>
      <c r="I14" s="421"/>
      <c r="J14" s="421"/>
      <c r="K14" s="421"/>
      <c r="L14" s="422"/>
      <c r="M14" s="426"/>
      <c r="N14" s="427"/>
      <c r="O14" s="212"/>
      <c r="P14" s="217" t="s">
        <v>218</v>
      </c>
      <c r="Q14" s="214"/>
      <c r="R14" s="217" t="s">
        <v>218</v>
      </c>
      <c r="S14" s="214"/>
      <c r="T14" s="218" t="s">
        <v>218</v>
      </c>
    </row>
    <row r="15" spans="2:27" ht="15" customHeight="1" thickBot="1" x14ac:dyDescent="0.25">
      <c r="B15" s="397" t="s">
        <v>267</v>
      </c>
      <c r="C15" s="398"/>
      <c r="D15" s="220"/>
      <c r="E15" s="221"/>
      <c r="F15" s="423"/>
      <c r="G15" s="424"/>
      <c r="H15" s="424"/>
      <c r="I15" s="424"/>
      <c r="J15" s="424"/>
      <c r="K15" s="424"/>
      <c r="L15" s="425"/>
      <c r="M15" s="428"/>
      <c r="N15" s="429"/>
      <c r="O15" s="222"/>
      <c r="P15" s="223" t="s">
        <v>218</v>
      </c>
      <c r="Q15" s="222"/>
      <c r="R15" s="223" t="s">
        <v>218</v>
      </c>
      <c r="S15" s="222"/>
      <c r="T15" s="224" t="s">
        <v>218</v>
      </c>
    </row>
    <row r="16" spans="2:27" ht="15" customHeight="1" thickTop="1" x14ac:dyDescent="0.2">
      <c r="B16" s="205" t="s">
        <v>258</v>
      </c>
      <c r="C16" s="206"/>
      <c r="D16" s="407"/>
      <c r="E16" s="408"/>
      <c r="F16" s="409"/>
      <c r="G16" s="409"/>
      <c r="H16" s="409"/>
      <c r="I16" s="409"/>
      <c r="J16" s="409"/>
      <c r="K16" s="411" t="s">
        <v>218</v>
      </c>
      <c r="L16" s="399"/>
      <c r="M16" s="413" t="s">
        <v>218</v>
      </c>
      <c r="N16" s="399"/>
      <c r="O16" s="413" t="s">
        <v>218</v>
      </c>
      <c r="P16" s="399"/>
      <c r="Q16" s="401" t="s">
        <v>218</v>
      </c>
      <c r="R16" s="403"/>
      <c r="S16" s="430" t="s">
        <v>218</v>
      </c>
      <c r="T16" s="405" t="str">
        <f>IF(ISBLANK(L16), "",(SUM(L16+N16)-(P16+R16)))</f>
        <v/>
      </c>
    </row>
    <row r="17" spans="2:20" ht="15" customHeight="1" thickBot="1" x14ac:dyDescent="0.25">
      <c r="B17" s="207" t="s">
        <v>259</v>
      </c>
      <c r="C17" s="208"/>
      <c r="D17" s="407"/>
      <c r="E17" s="408"/>
      <c r="F17" s="410"/>
      <c r="G17" s="410"/>
      <c r="H17" s="410"/>
      <c r="I17" s="410"/>
      <c r="J17" s="410"/>
      <c r="K17" s="412"/>
      <c r="L17" s="400"/>
      <c r="M17" s="414"/>
      <c r="N17" s="415"/>
      <c r="O17" s="416"/>
      <c r="P17" s="400"/>
      <c r="Q17" s="402"/>
      <c r="R17" s="404"/>
      <c r="S17" s="431"/>
      <c r="T17" s="406"/>
    </row>
    <row r="18" spans="2:20" ht="15" customHeight="1" thickTop="1" thickBot="1" x14ac:dyDescent="0.25">
      <c r="B18" s="207" t="s">
        <v>260</v>
      </c>
      <c r="C18" s="209" t="s">
        <v>268</v>
      </c>
      <c r="D18" s="407"/>
      <c r="E18" s="408"/>
      <c r="F18" s="417" t="s">
        <v>262</v>
      </c>
      <c r="G18" s="418"/>
      <c r="H18" s="418"/>
      <c r="I18" s="418"/>
      <c r="J18" s="418"/>
      <c r="K18" s="418"/>
      <c r="L18" s="419"/>
      <c r="M18" s="426" t="s">
        <v>269</v>
      </c>
      <c r="N18" s="427"/>
      <c r="O18" s="210"/>
      <c r="P18" s="210"/>
      <c r="Q18" s="210"/>
      <c r="R18" s="210"/>
      <c r="S18" s="210"/>
      <c r="T18" s="211"/>
    </row>
    <row r="19" spans="2:20" ht="15" customHeight="1" thickBot="1" x14ac:dyDescent="0.25">
      <c r="B19" s="207" t="s">
        <v>264</v>
      </c>
      <c r="C19" s="209" t="s">
        <v>268</v>
      </c>
      <c r="D19" s="407"/>
      <c r="E19" s="408"/>
      <c r="F19" s="420"/>
      <c r="G19" s="421"/>
      <c r="H19" s="421"/>
      <c r="I19" s="421"/>
      <c r="J19" s="421"/>
      <c r="K19" s="421"/>
      <c r="L19" s="422"/>
      <c r="M19" s="426"/>
      <c r="N19" s="427"/>
      <c r="O19" s="212"/>
      <c r="P19" s="213" t="s">
        <v>218</v>
      </c>
      <c r="Q19" s="214"/>
      <c r="R19" s="213" t="s">
        <v>218</v>
      </c>
      <c r="S19" s="214"/>
      <c r="T19" s="215" t="s">
        <v>218</v>
      </c>
    </row>
    <row r="20" spans="2:20" ht="15" customHeight="1" thickBot="1" x14ac:dyDescent="0.25">
      <c r="B20" s="216" t="s">
        <v>266</v>
      </c>
      <c r="C20" s="209" t="s">
        <v>268</v>
      </c>
      <c r="D20" s="393"/>
      <c r="E20" s="394"/>
      <c r="F20" s="420"/>
      <c r="G20" s="421"/>
      <c r="H20" s="421"/>
      <c r="I20" s="421"/>
      <c r="J20" s="421"/>
      <c r="K20" s="421"/>
      <c r="L20" s="422"/>
      <c r="M20" s="426"/>
      <c r="N20" s="427"/>
      <c r="O20" s="212"/>
      <c r="P20" s="217" t="s">
        <v>218</v>
      </c>
      <c r="Q20" s="214"/>
      <c r="R20" s="217" t="s">
        <v>218</v>
      </c>
      <c r="S20" s="214"/>
      <c r="T20" s="218" t="s">
        <v>218</v>
      </c>
    </row>
    <row r="21" spans="2:20" ht="15" customHeight="1" thickBot="1" x14ac:dyDescent="0.25">
      <c r="B21" s="397" t="s">
        <v>267</v>
      </c>
      <c r="C21" s="398"/>
      <c r="D21" s="220"/>
      <c r="E21" s="221"/>
      <c r="F21" s="423"/>
      <c r="G21" s="424"/>
      <c r="H21" s="424"/>
      <c r="I21" s="424"/>
      <c r="J21" s="424"/>
      <c r="K21" s="424"/>
      <c r="L21" s="425"/>
      <c r="M21" s="428"/>
      <c r="N21" s="429"/>
      <c r="O21" s="222"/>
      <c r="P21" s="223" t="s">
        <v>218</v>
      </c>
      <c r="Q21" s="222"/>
      <c r="R21" s="223" t="s">
        <v>218</v>
      </c>
      <c r="S21" s="222"/>
      <c r="T21" s="224" t="s">
        <v>218</v>
      </c>
    </row>
    <row r="22" spans="2:20" ht="15" customHeight="1" thickTop="1" x14ac:dyDescent="0.2">
      <c r="B22" s="205" t="s">
        <v>258</v>
      </c>
      <c r="C22" s="206"/>
      <c r="D22" s="407"/>
      <c r="E22" s="408"/>
      <c r="F22" s="409"/>
      <c r="G22" s="409"/>
      <c r="H22" s="409"/>
      <c r="I22" s="409"/>
      <c r="J22" s="409"/>
      <c r="K22" s="411" t="s">
        <v>218</v>
      </c>
      <c r="L22" s="399"/>
      <c r="M22" s="413" t="s">
        <v>218</v>
      </c>
      <c r="N22" s="399"/>
      <c r="O22" s="413" t="s">
        <v>218</v>
      </c>
      <c r="P22" s="399"/>
      <c r="Q22" s="401" t="s">
        <v>218</v>
      </c>
      <c r="R22" s="403"/>
      <c r="S22" s="430" t="s">
        <v>218</v>
      </c>
      <c r="T22" s="405" t="str">
        <f>IF(ISBLANK(L22), "",(SUM(L22+N22)-(P22+R22)))</f>
        <v/>
      </c>
    </row>
    <row r="23" spans="2:20" ht="15" customHeight="1" thickBot="1" x14ac:dyDescent="0.25">
      <c r="B23" s="207" t="s">
        <v>259</v>
      </c>
      <c r="C23" s="208"/>
      <c r="D23" s="407"/>
      <c r="E23" s="408"/>
      <c r="F23" s="410"/>
      <c r="G23" s="410"/>
      <c r="H23" s="410"/>
      <c r="I23" s="410"/>
      <c r="J23" s="410"/>
      <c r="K23" s="412"/>
      <c r="L23" s="400"/>
      <c r="M23" s="414"/>
      <c r="N23" s="415"/>
      <c r="O23" s="416"/>
      <c r="P23" s="400"/>
      <c r="Q23" s="402"/>
      <c r="R23" s="404"/>
      <c r="S23" s="431"/>
      <c r="T23" s="406"/>
    </row>
    <row r="24" spans="2:20" ht="15" customHeight="1" thickTop="1" thickBot="1" x14ac:dyDescent="0.25">
      <c r="B24" s="207" t="s">
        <v>260</v>
      </c>
      <c r="C24" s="209" t="s">
        <v>268</v>
      </c>
      <c r="D24" s="407"/>
      <c r="E24" s="408"/>
      <c r="F24" s="417" t="s">
        <v>262</v>
      </c>
      <c r="G24" s="418"/>
      <c r="H24" s="418"/>
      <c r="I24" s="418"/>
      <c r="J24" s="418"/>
      <c r="K24" s="418"/>
      <c r="L24" s="419"/>
      <c r="M24" s="426" t="s">
        <v>269</v>
      </c>
      <c r="N24" s="427"/>
      <c r="O24" s="210"/>
      <c r="P24" s="210"/>
      <c r="Q24" s="210"/>
      <c r="R24" s="210"/>
      <c r="S24" s="210"/>
      <c r="T24" s="211"/>
    </row>
    <row r="25" spans="2:20" ht="15" customHeight="1" thickBot="1" x14ac:dyDescent="0.25">
      <c r="B25" s="207" t="s">
        <v>264</v>
      </c>
      <c r="C25" s="209" t="s">
        <v>268</v>
      </c>
      <c r="D25" s="407"/>
      <c r="E25" s="408"/>
      <c r="F25" s="420"/>
      <c r="G25" s="421"/>
      <c r="H25" s="421"/>
      <c r="I25" s="421"/>
      <c r="J25" s="421"/>
      <c r="K25" s="421"/>
      <c r="L25" s="422"/>
      <c r="M25" s="426"/>
      <c r="N25" s="427"/>
      <c r="O25" s="212"/>
      <c r="P25" s="213" t="s">
        <v>218</v>
      </c>
      <c r="Q25" s="214"/>
      <c r="R25" s="213" t="s">
        <v>218</v>
      </c>
      <c r="S25" s="214"/>
      <c r="T25" s="215" t="s">
        <v>218</v>
      </c>
    </row>
    <row r="26" spans="2:20" ht="15" customHeight="1" thickBot="1" x14ac:dyDescent="0.25">
      <c r="B26" s="216" t="s">
        <v>266</v>
      </c>
      <c r="C26" s="209" t="s">
        <v>268</v>
      </c>
      <c r="D26" s="393"/>
      <c r="E26" s="394"/>
      <c r="F26" s="420"/>
      <c r="G26" s="421"/>
      <c r="H26" s="421"/>
      <c r="I26" s="421"/>
      <c r="J26" s="421"/>
      <c r="K26" s="421"/>
      <c r="L26" s="422"/>
      <c r="M26" s="426"/>
      <c r="N26" s="427"/>
      <c r="O26" s="212"/>
      <c r="P26" s="217" t="s">
        <v>218</v>
      </c>
      <c r="Q26" s="214"/>
      <c r="R26" s="217" t="s">
        <v>218</v>
      </c>
      <c r="S26" s="214"/>
      <c r="T26" s="218" t="s">
        <v>218</v>
      </c>
    </row>
    <row r="27" spans="2:20" ht="15" customHeight="1" thickBot="1" x14ac:dyDescent="0.25">
      <c r="B27" s="397" t="s">
        <v>267</v>
      </c>
      <c r="C27" s="398"/>
      <c r="D27" s="220"/>
      <c r="E27" s="221"/>
      <c r="F27" s="423"/>
      <c r="G27" s="424"/>
      <c r="H27" s="424"/>
      <c r="I27" s="424"/>
      <c r="J27" s="424"/>
      <c r="K27" s="424"/>
      <c r="L27" s="425"/>
      <c r="M27" s="428"/>
      <c r="N27" s="429"/>
      <c r="O27" s="222"/>
      <c r="P27" s="223" t="s">
        <v>218</v>
      </c>
      <c r="Q27" s="222"/>
      <c r="R27" s="223" t="s">
        <v>218</v>
      </c>
      <c r="S27" s="222"/>
      <c r="T27" s="224" t="s">
        <v>218</v>
      </c>
    </row>
    <row r="28" spans="2:20" ht="15" customHeight="1" thickTop="1" x14ac:dyDescent="0.2">
      <c r="B28" s="205" t="s">
        <v>258</v>
      </c>
      <c r="C28" s="206"/>
      <c r="D28" s="407"/>
      <c r="E28" s="408"/>
      <c r="F28" s="409"/>
      <c r="G28" s="409"/>
      <c r="H28" s="409"/>
      <c r="I28" s="409"/>
      <c r="J28" s="409"/>
      <c r="K28" s="411" t="s">
        <v>218</v>
      </c>
      <c r="L28" s="399"/>
      <c r="M28" s="413" t="s">
        <v>218</v>
      </c>
      <c r="N28" s="399"/>
      <c r="O28" s="413" t="s">
        <v>218</v>
      </c>
      <c r="P28" s="399"/>
      <c r="Q28" s="401" t="s">
        <v>218</v>
      </c>
      <c r="R28" s="403"/>
      <c r="S28" s="430" t="s">
        <v>218</v>
      </c>
      <c r="T28" s="405" t="str">
        <f>IF(ISBLANK(L28), "",(SUM(L28+N28)-(P28+R28)))</f>
        <v/>
      </c>
    </row>
    <row r="29" spans="2:20" ht="15" customHeight="1" thickBot="1" x14ac:dyDescent="0.25">
      <c r="B29" s="207" t="s">
        <v>259</v>
      </c>
      <c r="C29" s="208"/>
      <c r="D29" s="407"/>
      <c r="E29" s="408"/>
      <c r="F29" s="410"/>
      <c r="G29" s="410"/>
      <c r="H29" s="410"/>
      <c r="I29" s="410"/>
      <c r="J29" s="410"/>
      <c r="K29" s="412"/>
      <c r="L29" s="400"/>
      <c r="M29" s="414"/>
      <c r="N29" s="415"/>
      <c r="O29" s="416"/>
      <c r="P29" s="400"/>
      <c r="Q29" s="402"/>
      <c r="R29" s="404"/>
      <c r="S29" s="431"/>
      <c r="T29" s="406"/>
    </row>
    <row r="30" spans="2:20" ht="15" customHeight="1" thickTop="1" thickBot="1" x14ac:dyDescent="0.25">
      <c r="B30" s="207" t="s">
        <v>260</v>
      </c>
      <c r="C30" s="209" t="s">
        <v>268</v>
      </c>
      <c r="D30" s="407"/>
      <c r="E30" s="408"/>
      <c r="F30" s="417" t="s">
        <v>262</v>
      </c>
      <c r="G30" s="418"/>
      <c r="H30" s="418"/>
      <c r="I30" s="418"/>
      <c r="J30" s="418"/>
      <c r="K30" s="418"/>
      <c r="L30" s="419"/>
      <c r="M30" s="426" t="s">
        <v>269</v>
      </c>
      <c r="N30" s="427"/>
      <c r="O30" s="210"/>
      <c r="P30" s="210"/>
      <c r="Q30" s="210"/>
      <c r="R30" s="210"/>
      <c r="S30" s="210"/>
      <c r="T30" s="211"/>
    </row>
    <row r="31" spans="2:20" ht="15" customHeight="1" thickBot="1" x14ac:dyDescent="0.25">
      <c r="B31" s="207" t="s">
        <v>264</v>
      </c>
      <c r="C31" s="209" t="s">
        <v>268</v>
      </c>
      <c r="D31" s="407"/>
      <c r="E31" s="408"/>
      <c r="F31" s="420"/>
      <c r="G31" s="421"/>
      <c r="H31" s="421"/>
      <c r="I31" s="421"/>
      <c r="J31" s="421"/>
      <c r="K31" s="421"/>
      <c r="L31" s="422"/>
      <c r="M31" s="426"/>
      <c r="N31" s="427"/>
      <c r="O31" s="212"/>
      <c r="P31" s="213" t="s">
        <v>218</v>
      </c>
      <c r="Q31" s="214"/>
      <c r="R31" s="213" t="s">
        <v>218</v>
      </c>
      <c r="S31" s="214"/>
      <c r="T31" s="215" t="s">
        <v>218</v>
      </c>
    </row>
    <row r="32" spans="2:20" ht="15" customHeight="1" thickBot="1" x14ac:dyDescent="0.25">
      <c r="B32" s="216" t="s">
        <v>266</v>
      </c>
      <c r="C32" s="209" t="s">
        <v>268</v>
      </c>
      <c r="D32" s="393"/>
      <c r="E32" s="394"/>
      <c r="F32" s="420"/>
      <c r="G32" s="421"/>
      <c r="H32" s="421"/>
      <c r="I32" s="421"/>
      <c r="J32" s="421"/>
      <c r="K32" s="421"/>
      <c r="L32" s="422"/>
      <c r="M32" s="426"/>
      <c r="N32" s="427"/>
      <c r="O32" s="212"/>
      <c r="P32" s="217" t="s">
        <v>218</v>
      </c>
      <c r="Q32" s="214"/>
      <c r="R32" s="217" t="s">
        <v>218</v>
      </c>
      <c r="S32" s="214"/>
      <c r="T32" s="218" t="s">
        <v>218</v>
      </c>
    </row>
    <row r="33" spans="2:20" ht="15" customHeight="1" thickBot="1" x14ac:dyDescent="0.25">
      <c r="B33" s="397" t="s">
        <v>267</v>
      </c>
      <c r="C33" s="398"/>
      <c r="D33" s="220"/>
      <c r="E33" s="221"/>
      <c r="F33" s="423"/>
      <c r="G33" s="424"/>
      <c r="H33" s="424"/>
      <c r="I33" s="424"/>
      <c r="J33" s="424"/>
      <c r="K33" s="424"/>
      <c r="L33" s="425"/>
      <c r="M33" s="428"/>
      <c r="N33" s="429"/>
      <c r="O33" s="222"/>
      <c r="P33" s="223" t="s">
        <v>218</v>
      </c>
      <c r="Q33" s="222"/>
      <c r="R33" s="223" t="s">
        <v>218</v>
      </c>
      <c r="S33" s="222"/>
      <c r="T33" s="224" t="s">
        <v>218</v>
      </c>
    </row>
    <row r="34" spans="2:20" ht="20.100000000000001" customHeight="1" thickTop="1" thickBot="1" x14ac:dyDescent="0.3">
      <c r="B34" s="393"/>
      <c r="C34" s="393"/>
      <c r="D34" s="393"/>
      <c r="E34" s="394"/>
      <c r="F34" s="395" t="s">
        <v>270</v>
      </c>
      <c r="G34" s="396"/>
      <c r="H34" s="396"/>
      <c r="I34" s="396"/>
      <c r="J34" s="396"/>
      <c r="K34" s="225" t="s">
        <v>218</v>
      </c>
      <c r="L34" s="226"/>
      <c r="M34" s="227" t="s">
        <v>218</v>
      </c>
      <c r="N34" s="226"/>
      <c r="O34" s="225" t="s">
        <v>218</v>
      </c>
      <c r="P34" s="228"/>
      <c r="Q34" s="225" t="s">
        <v>218</v>
      </c>
      <c r="R34" s="228"/>
      <c r="S34" s="225" t="s">
        <v>218</v>
      </c>
      <c r="T34" s="229"/>
    </row>
    <row r="35" spans="2:20" ht="13.5" thickTop="1" x14ac:dyDescent="0.2">
      <c r="B35" s="230"/>
      <c r="C35" s="230"/>
      <c r="D35" s="230"/>
      <c r="E35" s="230"/>
      <c r="F35" s="231"/>
      <c r="G35" s="231"/>
      <c r="H35" s="231"/>
      <c r="I35" s="231"/>
      <c r="J35" s="231"/>
      <c r="K35" s="232"/>
      <c r="L35" s="233"/>
      <c r="M35" s="234"/>
      <c r="N35" s="233"/>
      <c r="O35" s="234"/>
      <c r="P35" s="233"/>
      <c r="Q35" s="234"/>
      <c r="R35" s="233"/>
      <c r="S35" s="234"/>
      <c r="T35" s="233"/>
    </row>
    <row r="36" spans="2:20" ht="12.75" x14ac:dyDescent="0.2">
      <c r="B36" s="230"/>
      <c r="C36" s="230"/>
      <c r="D36" s="230"/>
      <c r="E36" s="230"/>
      <c r="F36" s="231"/>
      <c r="G36" s="231"/>
      <c r="H36" s="231"/>
      <c r="I36" s="231"/>
      <c r="J36" s="231"/>
      <c r="K36" s="232"/>
      <c r="L36" s="233"/>
      <c r="M36" s="234"/>
      <c r="N36" s="233"/>
      <c r="O36" s="234"/>
      <c r="P36" s="233"/>
      <c r="Q36" s="234"/>
      <c r="R36" s="233"/>
      <c r="S36" s="234"/>
      <c r="T36" s="233"/>
    </row>
    <row r="37" spans="2:20" ht="12.75" x14ac:dyDescent="0.2">
      <c r="B37" s="230"/>
      <c r="C37" s="230"/>
      <c r="D37" s="230"/>
      <c r="E37" s="230"/>
      <c r="F37" s="231"/>
      <c r="G37" s="231"/>
      <c r="H37" s="231"/>
      <c r="I37" s="231"/>
      <c r="J37" s="231"/>
      <c r="K37" s="232"/>
      <c r="L37" s="233"/>
      <c r="M37" s="234"/>
      <c r="N37" s="233"/>
      <c r="O37" s="234"/>
      <c r="P37" s="233"/>
      <c r="Q37" s="234"/>
      <c r="R37" s="233"/>
      <c r="S37" s="234"/>
      <c r="T37" s="233"/>
    </row>
    <row r="38" spans="2:20" ht="12.75" x14ac:dyDescent="0.2">
      <c r="B38" s="230"/>
      <c r="C38" s="230"/>
      <c r="D38" s="230"/>
      <c r="E38" s="230"/>
      <c r="F38" s="231"/>
      <c r="G38" s="231"/>
      <c r="H38" s="231"/>
      <c r="I38" s="231"/>
      <c r="J38" s="231"/>
      <c r="K38" s="232"/>
      <c r="L38" s="233"/>
      <c r="M38" s="234"/>
      <c r="N38" s="233"/>
      <c r="O38" s="234"/>
      <c r="P38" s="233"/>
      <c r="Q38" s="234"/>
      <c r="R38" s="233"/>
      <c r="S38" s="234"/>
      <c r="T38" s="233"/>
    </row>
    <row r="39" spans="2:20" ht="12.75" x14ac:dyDescent="0.2">
      <c r="B39" s="230"/>
      <c r="C39" s="230"/>
      <c r="D39" s="230"/>
      <c r="E39" s="230"/>
      <c r="F39" s="231"/>
      <c r="G39" s="231"/>
      <c r="H39" s="231"/>
      <c r="I39" s="231"/>
      <c r="J39" s="231"/>
      <c r="K39" s="232"/>
      <c r="L39" s="233"/>
      <c r="M39" s="234"/>
      <c r="N39" s="233"/>
      <c r="O39" s="234"/>
      <c r="P39" s="233"/>
      <c r="Q39" s="234"/>
      <c r="R39" s="233"/>
      <c r="S39" s="234"/>
      <c r="T39" s="233"/>
    </row>
    <row r="40" spans="2:20" ht="12.75" x14ac:dyDescent="0.2">
      <c r="B40" s="230"/>
      <c r="C40" s="230"/>
      <c r="D40" s="230"/>
      <c r="E40" s="230"/>
      <c r="F40" s="231"/>
      <c r="G40" s="231"/>
      <c r="H40" s="231"/>
      <c r="I40" s="231"/>
      <c r="J40" s="231"/>
      <c r="K40" s="232"/>
      <c r="L40" s="233"/>
      <c r="M40" s="234"/>
      <c r="N40" s="233"/>
      <c r="O40" s="234"/>
      <c r="P40" s="233"/>
      <c r="Q40" s="234"/>
      <c r="R40" s="233"/>
      <c r="S40" s="234"/>
      <c r="T40" s="233"/>
    </row>
    <row r="41" spans="2:20" ht="12.75" x14ac:dyDescent="0.2">
      <c r="B41" s="230"/>
      <c r="C41" s="230"/>
      <c r="D41" s="230"/>
      <c r="E41" s="230"/>
      <c r="F41" s="231"/>
      <c r="G41" s="231"/>
      <c r="H41" s="231"/>
      <c r="I41" s="231"/>
      <c r="J41" s="231"/>
      <c r="K41" s="232"/>
      <c r="L41" s="233"/>
      <c r="M41" s="234"/>
      <c r="N41" s="233"/>
      <c r="O41" s="234"/>
      <c r="P41" s="233"/>
      <c r="Q41" s="234"/>
      <c r="R41" s="233"/>
      <c r="S41" s="234"/>
      <c r="T41" s="233"/>
    </row>
    <row r="42" spans="2:20" ht="12.75" x14ac:dyDescent="0.2">
      <c r="B42" s="230"/>
      <c r="C42" s="230"/>
      <c r="D42" s="230"/>
      <c r="E42" s="230"/>
      <c r="F42" s="231"/>
      <c r="G42" s="231"/>
      <c r="H42" s="231"/>
      <c r="I42" s="231"/>
      <c r="J42" s="231"/>
      <c r="K42" s="232"/>
      <c r="L42" s="233"/>
      <c r="M42" s="234"/>
      <c r="N42" s="233"/>
      <c r="O42" s="234"/>
      <c r="P42" s="233"/>
      <c r="Q42" s="234"/>
      <c r="R42" s="233"/>
      <c r="S42" s="234"/>
      <c r="T42" s="233"/>
    </row>
    <row r="43" spans="2:20" ht="12.75" x14ac:dyDescent="0.2">
      <c r="B43" s="230"/>
      <c r="C43" s="230"/>
      <c r="D43" s="230"/>
      <c r="E43" s="230"/>
      <c r="F43" s="231"/>
      <c r="G43" s="231"/>
      <c r="H43" s="231"/>
      <c r="I43" s="231"/>
      <c r="J43" s="231"/>
      <c r="K43" s="232"/>
      <c r="L43" s="233"/>
      <c r="M43" s="234"/>
      <c r="N43" s="233"/>
      <c r="O43" s="234"/>
      <c r="P43" s="233"/>
      <c r="Q43" s="234"/>
      <c r="R43" s="233"/>
      <c r="S43" s="234"/>
      <c r="T43" s="233"/>
    </row>
    <row r="44" spans="2:20" ht="15" customHeight="1" x14ac:dyDescent="0.25">
      <c r="B44" s="358" t="str">
        <f>B2</f>
        <v>Early Learning Scholarships Invoice Form SFY2025</v>
      </c>
      <c r="C44" s="358"/>
      <c r="D44" s="358"/>
      <c r="E44" s="358"/>
      <c r="F44" s="358"/>
      <c r="G44" s="358"/>
      <c r="H44" s="358"/>
      <c r="I44" s="358"/>
      <c r="J44" s="358"/>
      <c r="K44" s="358"/>
      <c r="L44" s="358"/>
      <c r="M44" s="358"/>
      <c r="N44" s="358"/>
      <c r="O44" s="358"/>
      <c r="P44" s="358"/>
      <c r="Q44" s="358"/>
      <c r="R44" s="358"/>
      <c r="S44" s="358"/>
      <c r="T44" s="358"/>
    </row>
    <row r="45" spans="2:20" ht="18" customHeight="1" x14ac:dyDescent="0.2">
      <c r="B45" s="472" t="s">
        <v>141</v>
      </c>
      <c r="C45" s="473"/>
      <c r="D45" s="473"/>
      <c r="E45" s="474"/>
      <c r="F45" s="183" t="s">
        <v>144</v>
      </c>
      <c r="G45" s="183" t="s">
        <v>145</v>
      </c>
      <c r="H45" s="184" t="s">
        <v>146</v>
      </c>
      <c r="I45" s="185" t="s">
        <v>147</v>
      </c>
      <c r="J45" s="185" t="s">
        <v>148</v>
      </c>
      <c r="K45" s="475" t="s">
        <v>149</v>
      </c>
      <c r="L45" s="475"/>
      <c r="M45" s="475" t="s">
        <v>219</v>
      </c>
      <c r="N45" s="475"/>
      <c r="O45" s="475" t="s">
        <v>151</v>
      </c>
      <c r="P45" s="475"/>
      <c r="Q45" s="475" t="s">
        <v>152</v>
      </c>
      <c r="R45" s="475"/>
      <c r="S45" s="475" t="s">
        <v>153</v>
      </c>
      <c r="T45" s="476"/>
    </row>
    <row r="46" spans="2:20" ht="11.25" customHeight="1" x14ac:dyDescent="0.2">
      <c r="B46" s="454" t="s">
        <v>271</v>
      </c>
      <c r="C46" s="455"/>
      <c r="D46" s="455"/>
      <c r="E46" s="456"/>
      <c r="F46" s="186"/>
      <c r="G46" s="187"/>
      <c r="H46" s="188"/>
      <c r="I46" s="188"/>
      <c r="J46" s="274" t="s">
        <v>220</v>
      </c>
      <c r="K46" s="464"/>
      <c r="L46" s="465"/>
      <c r="M46" s="464"/>
      <c r="N46" s="465"/>
      <c r="O46" s="466" t="s">
        <v>221</v>
      </c>
      <c r="P46" s="467"/>
      <c r="Q46" s="468" t="s">
        <v>222</v>
      </c>
      <c r="R46" s="469"/>
      <c r="S46" s="470" t="s">
        <v>223</v>
      </c>
      <c r="T46" s="471"/>
    </row>
    <row r="47" spans="2:20" ht="11.25" customHeight="1" x14ac:dyDescent="0.2">
      <c r="B47" s="454"/>
      <c r="C47" s="455"/>
      <c r="D47" s="455"/>
      <c r="E47" s="456"/>
      <c r="F47" s="272" t="s">
        <v>224</v>
      </c>
      <c r="G47" s="189" t="s">
        <v>225</v>
      </c>
      <c r="H47" s="189" t="s">
        <v>226</v>
      </c>
      <c r="I47" s="189" t="s">
        <v>220</v>
      </c>
      <c r="J47" s="189" t="s">
        <v>227</v>
      </c>
      <c r="K47" s="442" t="s">
        <v>225</v>
      </c>
      <c r="L47" s="457"/>
      <c r="M47" s="442" t="s">
        <v>228</v>
      </c>
      <c r="N47" s="457"/>
      <c r="O47" s="458" t="s">
        <v>229</v>
      </c>
      <c r="P47" s="459"/>
      <c r="Q47" s="442" t="s">
        <v>230</v>
      </c>
      <c r="R47" s="457"/>
      <c r="S47" s="446" t="s">
        <v>231</v>
      </c>
      <c r="T47" s="394"/>
    </row>
    <row r="48" spans="2:20" ht="11.25" customHeight="1" x14ac:dyDescent="0.25">
      <c r="B48" s="454" t="s">
        <v>271</v>
      </c>
      <c r="C48" s="455"/>
      <c r="D48" s="455"/>
      <c r="E48" s="456"/>
      <c r="F48" s="273" t="s">
        <v>232</v>
      </c>
      <c r="G48" s="189" t="s">
        <v>233</v>
      </c>
      <c r="H48" s="189" t="s">
        <v>234</v>
      </c>
      <c r="I48" s="189" t="s">
        <v>234</v>
      </c>
      <c r="J48" s="189" t="s">
        <v>235</v>
      </c>
      <c r="K48" s="442" t="s">
        <v>236</v>
      </c>
      <c r="L48" s="457"/>
      <c r="M48" s="442" t="s">
        <v>237</v>
      </c>
      <c r="N48" s="457"/>
      <c r="O48" s="458" t="s">
        <v>225</v>
      </c>
      <c r="P48" s="459"/>
      <c r="Q48" s="442" t="s">
        <v>238</v>
      </c>
      <c r="R48" s="457"/>
      <c r="S48" s="460" t="s">
        <v>239</v>
      </c>
      <c r="T48" s="461"/>
    </row>
    <row r="49" spans="2:20" ht="11.25" customHeight="1" x14ac:dyDescent="0.25">
      <c r="B49" s="454"/>
      <c r="C49" s="455"/>
      <c r="D49" s="455"/>
      <c r="E49" s="456"/>
      <c r="F49" s="191"/>
      <c r="G49" s="189"/>
      <c r="H49" s="189"/>
      <c r="I49" s="189"/>
      <c r="J49" s="189" t="s">
        <v>240</v>
      </c>
      <c r="K49" s="462" t="s">
        <v>241</v>
      </c>
      <c r="L49" s="463"/>
      <c r="M49" s="440" t="s">
        <v>242</v>
      </c>
      <c r="N49" s="441"/>
      <c r="O49" s="458" t="s">
        <v>243</v>
      </c>
      <c r="P49" s="459"/>
      <c r="Q49" s="444" t="s">
        <v>244</v>
      </c>
      <c r="R49" s="445"/>
      <c r="S49" s="460" t="s">
        <v>245</v>
      </c>
      <c r="T49" s="461"/>
    </row>
    <row r="50" spans="2:20" ht="11.25" customHeight="1" x14ac:dyDescent="0.2">
      <c r="B50" s="432" t="s">
        <v>143</v>
      </c>
      <c r="C50" s="433"/>
      <c r="D50" s="433"/>
      <c r="E50" s="434"/>
      <c r="F50" s="194" t="s">
        <v>246</v>
      </c>
      <c r="G50" s="195" t="s">
        <v>246</v>
      </c>
      <c r="H50" s="196" t="s">
        <v>246</v>
      </c>
      <c r="I50" s="195" t="s">
        <v>246</v>
      </c>
      <c r="J50" s="197"/>
      <c r="K50" s="438" t="s">
        <v>247</v>
      </c>
      <c r="L50" s="439"/>
      <c r="M50" s="440" t="s">
        <v>248</v>
      </c>
      <c r="N50" s="441"/>
      <c r="O50" s="442" t="s">
        <v>231</v>
      </c>
      <c r="P50" s="443"/>
      <c r="Q50" s="444" t="s">
        <v>249</v>
      </c>
      <c r="R50" s="445"/>
      <c r="S50" s="446"/>
      <c r="T50" s="394"/>
    </row>
    <row r="51" spans="2:20" ht="11.25" customHeight="1" thickBot="1" x14ac:dyDescent="0.25">
      <c r="B51" s="435"/>
      <c r="C51" s="436"/>
      <c r="D51" s="436"/>
      <c r="E51" s="437"/>
      <c r="F51" s="199" t="s">
        <v>250</v>
      </c>
      <c r="G51" s="200" t="s">
        <v>250</v>
      </c>
      <c r="H51" s="201" t="s">
        <v>250</v>
      </c>
      <c r="I51" s="200" t="s">
        <v>250</v>
      </c>
      <c r="J51" s="202" t="s">
        <v>251</v>
      </c>
      <c r="K51" s="447" t="s">
        <v>252</v>
      </c>
      <c r="L51" s="448"/>
      <c r="M51" s="449" t="s">
        <v>253</v>
      </c>
      <c r="N51" s="450"/>
      <c r="O51" s="451" t="s">
        <v>254</v>
      </c>
      <c r="P51" s="452"/>
      <c r="Q51" s="451" t="s">
        <v>255</v>
      </c>
      <c r="R51" s="453"/>
      <c r="S51" s="203" t="s">
        <v>256</v>
      </c>
      <c r="T51" s="204" t="s">
        <v>257</v>
      </c>
    </row>
    <row r="52" spans="2:20" ht="15" customHeight="1" thickTop="1" x14ac:dyDescent="0.2">
      <c r="B52" s="205" t="s">
        <v>258</v>
      </c>
      <c r="C52" s="206"/>
      <c r="D52" s="407"/>
      <c r="E52" s="408"/>
      <c r="F52" s="409"/>
      <c r="G52" s="409"/>
      <c r="H52" s="409"/>
      <c r="I52" s="409"/>
      <c r="J52" s="409"/>
      <c r="K52" s="411" t="s">
        <v>218</v>
      </c>
      <c r="L52" s="399"/>
      <c r="M52" s="413" t="s">
        <v>218</v>
      </c>
      <c r="N52" s="399"/>
      <c r="O52" s="413" t="s">
        <v>218</v>
      </c>
      <c r="P52" s="399"/>
      <c r="Q52" s="401" t="s">
        <v>218</v>
      </c>
      <c r="R52" s="403"/>
      <c r="S52" s="430" t="s">
        <v>218</v>
      </c>
      <c r="T52" s="405" t="str">
        <f>IF(ISBLANK(L52), "",(SUM(L52+N52)-(P52+R52)))</f>
        <v/>
      </c>
    </row>
    <row r="53" spans="2:20" ht="15" customHeight="1" thickBot="1" x14ac:dyDescent="0.25">
      <c r="B53" s="207" t="s">
        <v>259</v>
      </c>
      <c r="C53" s="208"/>
      <c r="D53" s="407"/>
      <c r="E53" s="408"/>
      <c r="F53" s="410"/>
      <c r="G53" s="410"/>
      <c r="H53" s="410"/>
      <c r="I53" s="410"/>
      <c r="J53" s="410"/>
      <c r="K53" s="412"/>
      <c r="L53" s="400"/>
      <c r="M53" s="414"/>
      <c r="N53" s="415"/>
      <c r="O53" s="416"/>
      <c r="P53" s="400"/>
      <c r="Q53" s="402"/>
      <c r="R53" s="404"/>
      <c r="S53" s="431"/>
      <c r="T53" s="406"/>
    </row>
    <row r="54" spans="2:20" ht="15" customHeight="1" thickTop="1" thickBot="1" x14ac:dyDescent="0.25">
      <c r="B54" s="207" t="s">
        <v>260</v>
      </c>
      <c r="C54" s="209" t="s">
        <v>268</v>
      </c>
      <c r="D54" s="407"/>
      <c r="E54" s="408"/>
      <c r="F54" s="417" t="s">
        <v>262</v>
      </c>
      <c r="G54" s="418"/>
      <c r="H54" s="418"/>
      <c r="I54" s="418"/>
      <c r="J54" s="418"/>
      <c r="K54" s="418"/>
      <c r="L54" s="419"/>
      <c r="M54" s="426" t="s">
        <v>269</v>
      </c>
      <c r="N54" s="427"/>
      <c r="O54" s="210"/>
      <c r="P54" s="210"/>
      <c r="Q54" s="210"/>
      <c r="R54" s="210"/>
      <c r="S54" s="210"/>
      <c r="T54" s="211"/>
    </row>
    <row r="55" spans="2:20" ht="15" customHeight="1" thickBot="1" x14ac:dyDescent="0.25">
      <c r="B55" s="207" t="s">
        <v>264</v>
      </c>
      <c r="C55" s="209" t="s">
        <v>268</v>
      </c>
      <c r="D55" s="407"/>
      <c r="E55" s="408"/>
      <c r="F55" s="420"/>
      <c r="G55" s="421"/>
      <c r="H55" s="421"/>
      <c r="I55" s="421"/>
      <c r="J55" s="421"/>
      <c r="K55" s="421"/>
      <c r="L55" s="422"/>
      <c r="M55" s="426"/>
      <c r="N55" s="427"/>
      <c r="O55" s="212"/>
      <c r="P55" s="213" t="s">
        <v>218</v>
      </c>
      <c r="Q55" s="214"/>
      <c r="R55" s="213" t="s">
        <v>218</v>
      </c>
      <c r="S55" s="214"/>
      <c r="T55" s="215" t="s">
        <v>218</v>
      </c>
    </row>
    <row r="56" spans="2:20" s="219" customFormat="1" ht="15" customHeight="1" thickBot="1" x14ac:dyDescent="0.25">
      <c r="B56" s="216" t="s">
        <v>266</v>
      </c>
      <c r="C56" s="209" t="s">
        <v>268</v>
      </c>
      <c r="D56" s="393"/>
      <c r="E56" s="394"/>
      <c r="F56" s="420"/>
      <c r="G56" s="421"/>
      <c r="H56" s="421"/>
      <c r="I56" s="421"/>
      <c r="J56" s="421"/>
      <c r="K56" s="421"/>
      <c r="L56" s="422"/>
      <c r="M56" s="426"/>
      <c r="N56" s="427"/>
      <c r="O56" s="212"/>
      <c r="P56" s="217" t="s">
        <v>218</v>
      </c>
      <c r="Q56" s="214"/>
      <c r="R56" s="217" t="s">
        <v>218</v>
      </c>
      <c r="S56" s="214"/>
      <c r="T56" s="218" t="s">
        <v>218</v>
      </c>
    </row>
    <row r="57" spans="2:20" ht="15" customHeight="1" thickBot="1" x14ac:dyDescent="0.25">
      <c r="B57" s="397" t="s">
        <v>267</v>
      </c>
      <c r="C57" s="398"/>
      <c r="D57" s="220"/>
      <c r="E57" s="221"/>
      <c r="F57" s="423"/>
      <c r="G57" s="424"/>
      <c r="H57" s="424"/>
      <c r="I57" s="424"/>
      <c r="J57" s="424"/>
      <c r="K57" s="424"/>
      <c r="L57" s="425"/>
      <c r="M57" s="428"/>
      <c r="N57" s="429"/>
      <c r="O57" s="222"/>
      <c r="P57" s="223" t="s">
        <v>218</v>
      </c>
      <c r="Q57" s="222"/>
      <c r="R57" s="223" t="s">
        <v>218</v>
      </c>
      <c r="S57" s="222"/>
      <c r="T57" s="224" t="s">
        <v>218</v>
      </c>
    </row>
    <row r="58" spans="2:20" ht="15" customHeight="1" thickTop="1" x14ac:dyDescent="0.2">
      <c r="B58" s="205" t="s">
        <v>258</v>
      </c>
      <c r="C58" s="206"/>
      <c r="D58" s="407"/>
      <c r="E58" s="408"/>
      <c r="F58" s="409"/>
      <c r="G58" s="409"/>
      <c r="H58" s="409"/>
      <c r="I58" s="409"/>
      <c r="J58" s="409"/>
      <c r="K58" s="411" t="s">
        <v>218</v>
      </c>
      <c r="L58" s="399"/>
      <c r="M58" s="413" t="s">
        <v>218</v>
      </c>
      <c r="N58" s="399"/>
      <c r="O58" s="413" t="s">
        <v>218</v>
      </c>
      <c r="P58" s="399"/>
      <c r="Q58" s="401" t="s">
        <v>218</v>
      </c>
      <c r="R58" s="403"/>
      <c r="S58" s="430" t="s">
        <v>218</v>
      </c>
      <c r="T58" s="405" t="str">
        <f>IF(ISBLANK(L58), "",(SUM(L58+N58)-(P58+R58)))</f>
        <v/>
      </c>
    </row>
    <row r="59" spans="2:20" ht="15" customHeight="1" thickBot="1" x14ac:dyDescent="0.25">
      <c r="B59" s="207" t="s">
        <v>259</v>
      </c>
      <c r="C59" s="208"/>
      <c r="D59" s="407"/>
      <c r="E59" s="408"/>
      <c r="F59" s="410"/>
      <c r="G59" s="410"/>
      <c r="H59" s="410"/>
      <c r="I59" s="410"/>
      <c r="J59" s="410"/>
      <c r="K59" s="412"/>
      <c r="L59" s="400"/>
      <c r="M59" s="414"/>
      <c r="N59" s="415"/>
      <c r="O59" s="416"/>
      <c r="P59" s="400"/>
      <c r="Q59" s="402"/>
      <c r="R59" s="404"/>
      <c r="S59" s="431"/>
      <c r="T59" s="406"/>
    </row>
    <row r="60" spans="2:20" ht="15" customHeight="1" thickTop="1" thickBot="1" x14ac:dyDescent="0.25">
      <c r="B60" s="207" t="s">
        <v>260</v>
      </c>
      <c r="C60" s="209" t="s">
        <v>268</v>
      </c>
      <c r="D60" s="407"/>
      <c r="E60" s="408"/>
      <c r="F60" s="417" t="s">
        <v>262</v>
      </c>
      <c r="G60" s="418"/>
      <c r="H60" s="418"/>
      <c r="I60" s="418"/>
      <c r="J60" s="418"/>
      <c r="K60" s="418"/>
      <c r="L60" s="419"/>
      <c r="M60" s="426" t="s">
        <v>269</v>
      </c>
      <c r="N60" s="427"/>
      <c r="O60" s="210"/>
      <c r="P60" s="210"/>
      <c r="Q60" s="210"/>
      <c r="R60" s="210"/>
      <c r="S60" s="210"/>
      <c r="T60" s="211"/>
    </row>
    <row r="61" spans="2:20" ht="15" customHeight="1" thickBot="1" x14ac:dyDescent="0.25">
      <c r="B61" s="207" t="s">
        <v>264</v>
      </c>
      <c r="C61" s="209" t="s">
        <v>268</v>
      </c>
      <c r="D61" s="407"/>
      <c r="E61" s="408"/>
      <c r="F61" s="420"/>
      <c r="G61" s="421"/>
      <c r="H61" s="421"/>
      <c r="I61" s="421"/>
      <c r="J61" s="421"/>
      <c r="K61" s="421"/>
      <c r="L61" s="422"/>
      <c r="M61" s="426"/>
      <c r="N61" s="427"/>
      <c r="O61" s="212"/>
      <c r="P61" s="213" t="s">
        <v>218</v>
      </c>
      <c r="Q61" s="214"/>
      <c r="R61" s="213" t="s">
        <v>218</v>
      </c>
      <c r="S61" s="214"/>
      <c r="T61" s="215" t="s">
        <v>218</v>
      </c>
    </row>
    <row r="62" spans="2:20" ht="15" customHeight="1" thickBot="1" x14ac:dyDescent="0.25">
      <c r="B62" s="216" t="s">
        <v>266</v>
      </c>
      <c r="C62" s="209" t="s">
        <v>268</v>
      </c>
      <c r="D62" s="393"/>
      <c r="E62" s="394"/>
      <c r="F62" s="420"/>
      <c r="G62" s="421"/>
      <c r="H62" s="421"/>
      <c r="I62" s="421"/>
      <c r="J62" s="421"/>
      <c r="K62" s="421"/>
      <c r="L62" s="422"/>
      <c r="M62" s="426"/>
      <c r="N62" s="427"/>
      <c r="O62" s="212"/>
      <c r="P62" s="217" t="s">
        <v>218</v>
      </c>
      <c r="Q62" s="214"/>
      <c r="R62" s="217" t="s">
        <v>218</v>
      </c>
      <c r="S62" s="214"/>
      <c r="T62" s="218" t="s">
        <v>218</v>
      </c>
    </row>
    <row r="63" spans="2:20" ht="15" customHeight="1" thickBot="1" x14ac:dyDescent="0.25">
      <c r="B63" s="397" t="s">
        <v>267</v>
      </c>
      <c r="C63" s="398"/>
      <c r="D63" s="220"/>
      <c r="E63" s="221"/>
      <c r="F63" s="423"/>
      <c r="G63" s="424"/>
      <c r="H63" s="424"/>
      <c r="I63" s="424"/>
      <c r="J63" s="424"/>
      <c r="K63" s="424"/>
      <c r="L63" s="425"/>
      <c r="M63" s="428"/>
      <c r="N63" s="429"/>
      <c r="O63" s="222"/>
      <c r="P63" s="223" t="s">
        <v>218</v>
      </c>
      <c r="Q63" s="222"/>
      <c r="R63" s="223" t="s">
        <v>218</v>
      </c>
      <c r="S63" s="222"/>
      <c r="T63" s="224" t="s">
        <v>218</v>
      </c>
    </row>
    <row r="64" spans="2:20" ht="15" customHeight="1" thickTop="1" x14ac:dyDescent="0.2">
      <c r="B64" s="205" t="s">
        <v>258</v>
      </c>
      <c r="C64" s="206"/>
      <c r="D64" s="407"/>
      <c r="E64" s="408"/>
      <c r="F64" s="409"/>
      <c r="G64" s="409"/>
      <c r="H64" s="409"/>
      <c r="I64" s="409"/>
      <c r="J64" s="409"/>
      <c r="K64" s="411" t="s">
        <v>218</v>
      </c>
      <c r="L64" s="399"/>
      <c r="M64" s="413" t="s">
        <v>218</v>
      </c>
      <c r="N64" s="399"/>
      <c r="O64" s="413" t="s">
        <v>218</v>
      </c>
      <c r="P64" s="399"/>
      <c r="Q64" s="401" t="s">
        <v>218</v>
      </c>
      <c r="R64" s="403"/>
      <c r="S64" s="430" t="s">
        <v>218</v>
      </c>
      <c r="T64" s="405" t="str">
        <f>IF(ISBLANK(L64), "",(SUM(L64+N64)-(P64+R64)))</f>
        <v/>
      </c>
    </row>
    <row r="65" spans="2:20" ht="15" customHeight="1" thickBot="1" x14ac:dyDescent="0.25">
      <c r="B65" s="207" t="s">
        <v>259</v>
      </c>
      <c r="C65" s="208"/>
      <c r="D65" s="407"/>
      <c r="E65" s="408"/>
      <c r="F65" s="410"/>
      <c r="G65" s="410"/>
      <c r="H65" s="410"/>
      <c r="I65" s="410"/>
      <c r="J65" s="410"/>
      <c r="K65" s="412"/>
      <c r="L65" s="400"/>
      <c r="M65" s="414"/>
      <c r="N65" s="415"/>
      <c r="O65" s="416"/>
      <c r="P65" s="400"/>
      <c r="Q65" s="402"/>
      <c r="R65" s="404"/>
      <c r="S65" s="431"/>
      <c r="T65" s="406"/>
    </row>
    <row r="66" spans="2:20" ht="15" customHeight="1" thickTop="1" thickBot="1" x14ac:dyDescent="0.25">
      <c r="B66" s="207" t="s">
        <v>260</v>
      </c>
      <c r="C66" s="209" t="s">
        <v>268</v>
      </c>
      <c r="D66" s="407"/>
      <c r="E66" s="408"/>
      <c r="F66" s="417" t="s">
        <v>262</v>
      </c>
      <c r="G66" s="418"/>
      <c r="H66" s="418"/>
      <c r="I66" s="418"/>
      <c r="J66" s="418"/>
      <c r="K66" s="418"/>
      <c r="L66" s="419"/>
      <c r="M66" s="426" t="s">
        <v>269</v>
      </c>
      <c r="N66" s="427"/>
      <c r="O66" s="210"/>
      <c r="P66" s="210"/>
      <c r="Q66" s="210"/>
      <c r="R66" s="210"/>
      <c r="S66" s="210"/>
      <c r="T66" s="211"/>
    </row>
    <row r="67" spans="2:20" ht="15" customHeight="1" thickBot="1" x14ac:dyDescent="0.25">
      <c r="B67" s="207" t="s">
        <v>264</v>
      </c>
      <c r="C67" s="209" t="s">
        <v>268</v>
      </c>
      <c r="D67" s="407"/>
      <c r="E67" s="408"/>
      <c r="F67" s="420"/>
      <c r="G67" s="421"/>
      <c r="H67" s="421"/>
      <c r="I67" s="421"/>
      <c r="J67" s="421"/>
      <c r="K67" s="421"/>
      <c r="L67" s="422"/>
      <c r="M67" s="426"/>
      <c r="N67" s="427"/>
      <c r="O67" s="212"/>
      <c r="P67" s="213" t="s">
        <v>218</v>
      </c>
      <c r="Q67" s="214"/>
      <c r="R67" s="213" t="s">
        <v>218</v>
      </c>
      <c r="S67" s="214"/>
      <c r="T67" s="215" t="s">
        <v>218</v>
      </c>
    </row>
    <row r="68" spans="2:20" ht="15" customHeight="1" thickBot="1" x14ac:dyDescent="0.25">
      <c r="B68" s="216" t="s">
        <v>266</v>
      </c>
      <c r="C68" s="209" t="s">
        <v>268</v>
      </c>
      <c r="D68" s="393"/>
      <c r="E68" s="394"/>
      <c r="F68" s="420"/>
      <c r="G68" s="421"/>
      <c r="H68" s="421"/>
      <c r="I68" s="421"/>
      <c r="J68" s="421"/>
      <c r="K68" s="421"/>
      <c r="L68" s="422"/>
      <c r="M68" s="426"/>
      <c r="N68" s="427"/>
      <c r="O68" s="212"/>
      <c r="P68" s="217" t="s">
        <v>218</v>
      </c>
      <c r="Q68" s="214"/>
      <c r="R68" s="217" t="s">
        <v>218</v>
      </c>
      <c r="S68" s="214"/>
      <c r="T68" s="218" t="s">
        <v>218</v>
      </c>
    </row>
    <row r="69" spans="2:20" ht="15" customHeight="1" thickBot="1" x14ac:dyDescent="0.25">
      <c r="B69" s="397" t="s">
        <v>267</v>
      </c>
      <c r="C69" s="398"/>
      <c r="D69" s="220"/>
      <c r="E69" s="221"/>
      <c r="F69" s="423"/>
      <c r="G69" s="424"/>
      <c r="H69" s="424"/>
      <c r="I69" s="424"/>
      <c r="J69" s="424"/>
      <c r="K69" s="424"/>
      <c r="L69" s="425"/>
      <c r="M69" s="428"/>
      <c r="N69" s="429"/>
      <c r="O69" s="222"/>
      <c r="P69" s="223" t="s">
        <v>218</v>
      </c>
      <c r="Q69" s="222"/>
      <c r="R69" s="223" t="s">
        <v>218</v>
      </c>
      <c r="S69" s="222"/>
      <c r="T69" s="224" t="s">
        <v>218</v>
      </c>
    </row>
    <row r="70" spans="2:20" ht="15" customHeight="1" thickTop="1" x14ac:dyDescent="0.2">
      <c r="B70" s="205" t="s">
        <v>258</v>
      </c>
      <c r="C70" s="206"/>
      <c r="D70" s="407"/>
      <c r="E70" s="408"/>
      <c r="F70" s="409"/>
      <c r="G70" s="409"/>
      <c r="H70" s="409"/>
      <c r="I70" s="409"/>
      <c r="J70" s="409"/>
      <c r="K70" s="411" t="s">
        <v>218</v>
      </c>
      <c r="L70" s="399"/>
      <c r="M70" s="413" t="s">
        <v>218</v>
      </c>
      <c r="N70" s="399"/>
      <c r="O70" s="413" t="s">
        <v>218</v>
      </c>
      <c r="P70" s="399"/>
      <c r="Q70" s="401" t="s">
        <v>218</v>
      </c>
      <c r="R70" s="403"/>
      <c r="S70" s="430" t="s">
        <v>218</v>
      </c>
      <c r="T70" s="405" t="str">
        <f>IF(ISBLANK(L70), "",(SUM(L70+N70)-(P70+R70)))</f>
        <v/>
      </c>
    </row>
    <row r="71" spans="2:20" ht="15" customHeight="1" thickBot="1" x14ac:dyDescent="0.25">
      <c r="B71" s="207" t="s">
        <v>259</v>
      </c>
      <c r="C71" s="208"/>
      <c r="D71" s="407"/>
      <c r="E71" s="408"/>
      <c r="F71" s="410"/>
      <c r="G71" s="410"/>
      <c r="H71" s="410"/>
      <c r="I71" s="410"/>
      <c r="J71" s="410"/>
      <c r="K71" s="412"/>
      <c r="L71" s="400"/>
      <c r="M71" s="414"/>
      <c r="N71" s="415"/>
      <c r="O71" s="416"/>
      <c r="P71" s="400"/>
      <c r="Q71" s="402"/>
      <c r="R71" s="404"/>
      <c r="S71" s="431"/>
      <c r="T71" s="406"/>
    </row>
    <row r="72" spans="2:20" ht="15" customHeight="1" thickTop="1" thickBot="1" x14ac:dyDescent="0.25">
      <c r="B72" s="207" t="s">
        <v>260</v>
      </c>
      <c r="C72" s="209" t="s">
        <v>268</v>
      </c>
      <c r="D72" s="407"/>
      <c r="E72" s="408"/>
      <c r="F72" s="417" t="s">
        <v>262</v>
      </c>
      <c r="G72" s="418"/>
      <c r="H72" s="418"/>
      <c r="I72" s="418"/>
      <c r="J72" s="418"/>
      <c r="K72" s="418"/>
      <c r="L72" s="419"/>
      <c r="M72" s="426" t="s">
        <v>269</v>
      </c>
      <c r="N72" s="427"/>
      <c r="O72" s="210"/>
      <c r="P72" s="210"/>
      <c r="Q72" s="210"/>
      <c r="R72" s="210"/>
      <c r="S72" s="210"/>
      <c r="T72" s="211"/>
    </row>
    <row r="73" spans="2:20" ht="15" customHeight="1" thickBot="1" x14ac:dyDescent="0.25">
      <c r="B73" s="207" t="s">
        <v>264</v>
      </c>
      <c r="C73" s="209" t="s">
        <v>268</v>
      </c>
      <c r="D73" s="407"/>
      <c r="E73" s="408"/>
      <c r="F73" s="420"/>
      <c r="G73" s="421"/>
      <c r="H73" s="421"/>
      <c r="I73" s="421"/>
      <c r="J73" s="421"/>
      <c r="K73" s="421"/>
      <c r="L73" s="422"/>
      <c r="M73" s="426"/>
      <c r="N73" s="427"/>
      <c r="O73" s="212"/>
      <c r="P73" s="213" t="s">
        <v>218</v>
      </c>
      <c r="Q73" s="214"/>
      <c r="R73" s="213" t="s">
        <v>218</v>
      </c>
      <c r="S73" s="214"/>
      <c r="T73" s="215" t="s">
        <v>218</v>
      </c>
    </row>
    <row r="74" spans="2:20" ht="15" customHeight="1" thickBot="1" x14ac:dyDescent="0.25">
      <c r="B74" s="216" t="s">
        <v>266</v>
      </c>
      <c r="C74" s="209" t="s">
        <v>268</v>
      </c>
      <c r="D74" s="393"/>
      <c r="E74" s="394"/>
      <c r="F74" s="420"/>
      <c r="G74" s="421"/>
      <c r="H74" s="421"/>
      <c r="I74" s="421"/>
      <c r="J74" s="421"/>
      <c r="K74" s="421"/>
      <c r="L74" s="422"/>
      <c r="M74" s="426"/>
      <c r="N74" s="427"/>
      <c r="O74" s="212"/>
      <c r="P74" s="217" t="s">
        <v>218</v>
      </c>
      <c r="Q74" s="214"/>
      <c r="R74" s="217" t="s">
        <v>218</v>
      </c>
      <c r="S74" s="214"/>
      <c r="T74" s="218" t="s">
        <v>218</v>
      </c>
    </row>
    <row r="75" spans="2:20" ht="15" customHeight="1" thickBot="1" x14ac:dyDescent="0.25">
      <c r="B75" s="397" t="s">
        <v>267</v>
      </c>
      <c r="C75" s="398"/>
      <c r="D75" s="220"/>
      <c r="E75" s="221"/>
      <c r="F75" s="423"/>
      <c r="G75" s="424"/>
      <c r="H75" s="424"/>
      <c r="I75" s="424"/>
      <c r="J75" s="424"/>
      <c r="K75" s="424"/>
      <c r="L75" s="425"/>
      <c r="M75" s="428"/>
      <c r="N75" s="429"/>
      <c r="O75" s="222"/>
      <c r="P75" s="223" t="s">
        <v>218</v>
      </c>
      <c r="Q75" s="222"/>
      <c r="R75" s="223" t="s">
        <v>218</v>
      </c>
      <c r="S75" s="222"/>
      <c r="T75" s="224" t="s">
        <v>218</v>
      </c>
    </row>
    <row r="76" spans="2:20" ht="20.100000000000001" customHeight="1" thickTop="1" thickBot="1" x14ac:dyDescent="0.3">
      <c r="B76" s="393"/>
      <c r="C76" s="393"/>
      <c r="D76" s="393"/>
      <c r="E76" s="394"/>
      <c r="F76" s="395" t="s">
        <v>270</v>
      </c>
      <c r="G76" s="396"/>
      <c r="H76" s="396"/>
      <c r="I76" s="396"/>
      <c r="J76" s="396"/>
      <c r="K76" s="225" t="s">
        <v>218</v>
      </c>
      <c r="L76" s="226"/>
      <c r="M76" s="227" t="s">
        <v>218</v>
      </c>
      <c r="N76" s="226"/>
      <c r="O76" s="225" t="s">
        <v>218</v>
      </c>
      <c r="P76" s="228"/>
      <c r="Q76" s="225" t="s">
        <v>218</v>
      </c>
      <c r="R76" s="228"/>
      <c r="S76" s="225" t="s">
        <v>218</v>
      </c>
      <c r="T76" s="229"/>
    </row>
    <row r="77" spans="2:20" ht="15.75" thickTop="1" x14ac:dyDescent="0.25">
      <c r="B77" s="182"/>
      <c r="C77" s="182"/>
      <c r="D77" s="182"/>
      <c r="E77" s="182"/>
      <c r="F77" s="275"/>
      <c r="G77" s="275"/>
      <c r="H77" s="275"/>
      <c r="I77" s="275"/>
      <c r="J77" s="275"/>
      <c r="K77" s="276"/>
      <c r="L77" s="277"/>
      <c r="M77" s="278"/>
      <c r="N77" s="277"/>
      <c r="O77" s="276"/>
      <c r="P77" s="279"/>
      <c r="Q77" s="276"/>
      <c r="R77" s="279"/>
      <c r="S77" s="276"/>
      <c r="T77" s="280"/>
    </row>
    <row r="78" spans="2:20" ht="15" x14ac:dyDescent="0.25">
      <c r="B78" s="182"/>
      <c r="C78" s="182"/>
      <c r="D78" s="182"/>
      <c r="E78" s="182"/>
      <c r="F78" s="275"/>
      <c r="G78" s="275"/>
      <c r="H78" s="275"/>
      <c r="I78" s="275"/>
      <c r="J78" s="275"/>
      <c r="K78" s="276"/>
      <c r="L78" s="277"/>
      <c r="M78" s="278"/>
      <c r="N78" s="277"/>
      <c r="O78" s="276"/>
      <c r="P78" s="279"/>
      <c r="Q78" s="276"/>
      <c r="R78" s="279"/>
      <c r="S78" s="276"/>
      <c r="T78" s="280"/>
    </row>
    <row r="79" spans="2:20" ht="15" x14ac:dyDescent="0.25">
      <c r="B79" s="182"/>
      <c r="C79" s="182"/>
      <c r="D79" s="182"/>
      <c r="E79" s="182"/>
      <c r="F79" s="275"/>
      <c r="G79" s="275"/>
      <c r="H79" s="275"/>
      <c r="I79" s="275"/>
      <c r="J79" s="275"/>
      <c r="K79" s="276"/>
      <c r="L79" s="277"/>
      <c r="M79" s="278"/>
      <c r="N79" s="277"/>
      <c r="O79" s="276"/>
      <c r="P79" s="279"/>
      <c r="Q79" s="276"/>
      <c r="R79" s="279"/>
      <c r="S79" s="276"/>
      <c r="T79" s="280"/>
    </row>
    <row r="80" spans="2:20" ht="15" x14ac:dyDescent="0.25">
      <c r="B80" s="182"/>
      <c r="C80" s="182"/>
      <c r="D80" s="182"/>
      <c r="E80" s="182"/>
      <c r="F80" s="275"/>
      <c r="G80" s="275"/>
      <c r="H80" s="275"/>
      <c r="I80" s="275"/>
      <c r="J80" s="275"/>
      <c r="K80" s="276"/>
      <c r="L80" s="277"/>
      <c r="M80" s="278"/>
      <c r="N80" s="277"/>
      <c r="O80" s="276"/>
      <c r="P80" s="279"/>
      <c r="Q80" s="276"/>
      <c r="R80" s="279"/>
      <c r="S80" s="276"/>
      <c r="T80" s="280"/>
    </row>
    <row r="81" spans="2:20" ht="15" x14ac:dyDescent="0.25">
      <c r="B81" s="182"/>
      <c r="C81" s="182"/>
      <c r="D81" s="182"/>
      <c r="E81" s="182"/>
      <c r="F81" s="275"/>
      <c r="G81" s="275"/>
      <c r="H81" s="275"/>
      <c r="I81" s="275"/>
      <c r="J81" s="275"/>
      <c r="K81" s="276"/>
      <c r="L81" s="277"/>
      <c r="M81" s="278"/>
      <c r="N81" s="277"/>
      <c r="O81" s="276"/>
      <c r="P81" s="279"/>
      <c r="Q81" s="276"/>
      <c r="R81" s="279"/>
      <c r="S81" s="276"/>
      <c r="T81" s="280"/>
    </row>
    <row r="82" spans="2:20" ht="15" x14ac:dyDescent="0.25">
      <c r="B82" s="182"/>
      <c r="C82" s="182"/>
      <c r="D82" s="182"/>
      <c r="E82" s="182"/>
      <c r="F82" s="275"/>
      <c r="G82" s="275"/>
      <c r="H82" s="275"/>
      <c r="I82" s="275"/>
      <c r="J82" s="275"/>
      <c r="K82" s="276"/>
      <c r="L82" s="277"/>
      <c r="M82" s="278"/>
      <c r="N82" s="277"/>
      <c r="O82" s="276"/>
      <c r="P82" s="279"/>
      <c r="Q82" s="276"/>
      <c r="R82" s="279"/>
      <c r="S82" s="276"/>
      <c r="T82" s="280"/>
    </row>
    <row r="83" spans="2:20" ht="15" x14ac:dyDescent="0.25">
      <c r="B83" s="182"/>
      <c r="C83" s="182"/>
      <c r="D83" s="182"/>
      <c r="E83" s="182"/>
      <c r="F83" s="275"/>
      <c r="G83" s="275"/>
      <c r="H83" s="275"/>
      <c r="I83" s="275"/>
      <c r="J83" s="275"/>
      <c r="K83" s="276"/>
      <c r="L83" s="277"/>
      <c r="M83" s="278"/>
      <c r="N83" s="277"/>
      <c r="O83" s="276"/>
      <c r="P83" s="279"/>
      <c r="Q83" s="276"/>
      <c r="R83" s="279"/>
      <c r="S83" s="276"/>
      <c r="T83" s="280"/>
    </row>
    <row r="84" spans="2:20" ht="15" x14ac:dyDescent="0.25">
      <c r="B84" s="182"/>
      <c r="C84" s="182"/>
      <c r="D84" s="182"/>
      <c r="E84" s="182"/>
      <c r="F84" s="275"/>
      <c r="G84" s="275"/>
      <c r="H84" s="275"/>
      <c r="I84" s="275"/>
      <c r="J84" s="275"/>
      <c r="K84" s="276"/>
      <c r="L84" s="277"/>
      <c r="M84" s="278"/>
      <c r="N84" s="277"/>
      <c r="O84" s="276"/>
      <c r="P84" s="279"/>
      <c r="Q84" s="276"/>
      <c r="R84" s="279"/>
      <c r="S84" s="276"/>
      <c r="T84" s="280"/>
    </row>
    <row r="85" spans="2:20" ht="15" customHeight="1" x14ac:dyDescent="0.25">
      <c r="B85" s="358" t="str">
        <f>B2</f>
        <v>Early Learning Scholarships Invoice Form SFY2025</v>
      </c>
      <c r="C85" s="358"/>
      <c r="D85" s="358"/>
      <c r="E85" s="358"/>
      <c r="F85" s="358"/>
      <c r="G85" s="358"/>
      <c r="H85" s="358"/>
      <c r="I85" s="358"/>
      <c r="J85" s="358"/>
      <c r="K85" s="358"/>
      <c r="L85" s="358"/>
      <c r="M85" s="358"/>
      <c r="N85" s="358"/>
      <c r="O85" s="358"/>
      <c r="P85" s="358"/>
      <c r="Q85" s="358"/>
      <c r="R85" s="358"/>
      <c r="S85" s="358"/>
      <c r="T85" s="358"/>
    </row>
    <row r="86" spans="2:20" ht="18" customHeight="1" x14ac:dyDescent="0.2">
      <c r="B86" s="472" t="s">
        <v>141</v>
      </c>
      <c r="C86" s="473"/>
      <c r="D86" s="473"/>
      <c r="E86" s="474"/>
      <c r="F86" s="183" t="s">
        <v>144</v>
      </c>
      <c r="G86" s="183" t="s">
        <v>145</v>
      </c>
      <c r="H86" s="184" t="s">
        <v>146</v>
      </c>
      <c r="I86" s="185" t="s">
        <v>147</v>
      </c>
      <c r="J86" s="185" t="s">
        <v>148</v>
      </c>
      <c r="K86" s="475" t="s">
        <v>149</v>
      </c>
      <c r="L86" s="475"/>
      <c r="M86" s="475" t="s">
        <v>219</v>
      </c>
      <c r="N86" s="475"/>
      <c r="O86" s="475" t="s">
        <v>151</v>
      </c>
      <c r="P86" s="475"/>
      <c r="Q86" s="475" t="s">
        <v>152</v>
      </c>
      <c r="R86" s="475"/>
      <c r="S86" s="475" t="s">
        <v>153</v>
      </c>
      <c r="T86" s="476"/>
    </row>
    <row r="87" spans="2:20" ht="11.25" customHeight="1" x14ac:dyDescent="0.2">
      <c r="B87" s="454" t="s">
        <v>271</v>
      </c>
      <c r="C87" s="455"/>
      <c r="D87" s="455"/>
      <c r="E87" s="456"/>
      <c r="F87" s="186"/>
      <c r="G87" s="187"/>
      <c r="H87" s="188"/>
      <c r="I87" s="188"/>
      <c r="J87" s="274" t="s">
        <v>220</v>
      </c>
      <c r="K87" s="464"/>
      <c r="L87" s="465"/>
      <c r="M87" s="464"/>
      <c r="N87" s="465"/>
      <c r="O87" s="466" t="s">
        <v>221</v>
      </c>
      <c r="P87" s="467"/>
      <c r="Q87" s="468" t="s">
        <v>222</v>
      </c>
      <c r="R87" s="469"/>
      <c r="S87" s="470" t="s">
        <v>223</v>
      </c>
      <c r="T87" s="471"/>
    </row>
    <row r="88" spans="2:20" ht="11.25" customHeight="1" x14ac:dyDescent="0.2">
      <c r="B88" s="454"/>
      <c r="C88" s="455"/>
      <c r="D88" s="455"/>
      <c r="E88" s="456"/>
      <c r="F88" s="272" t="s">
        <v>224</v>
      </c>
      <c r="G88" s="189" t="s">
        <v>225</v>
      </c>
      <c r="H88" s="189" t="s">
        <v>226</v>
      </c>
      <c r="I88" s="189" t="s">
        <v>220</v>
      </c>
      <c r="J88" s="189" t="s">
        <v>227</v>
      </c>
      <c r="K88" s="442" t="s">
        <v>225</v>
      </c>
      <c r="L88" s="457"/>
      <c r="M88" s="442" t="s">
        <v>228</v>
      </c>
      <c r="N88" s="457"/>
      <c r="O88" s="458" t="s">
        <v>229</v>
      </c>
      <c r="P88" s="459"/>
      <c r="Q88" s="442" t="s">
        <v>230</v>
      </c>
      <c r="R88" s="457"/>
      <c r="S88" s="446" t="s">
        <v>231</v>
      </c>
      <c r="T88" s="394"/>
    </row>
    <row r="89" spans="2:20" ht="11.25" customHeight="1" x14ac:dyDescent="0.25">
      <c r="B89" s="454" t="s">
        <v>271</v>
      </c>
      <c r="C89" s="455"/>
      <c r="D89" s="455"/>
      <c r="E89" s="456"/>
      <c r="F89" s="273" t="s">
        <v>232</v>
      </c>
      <c r="G89" s="189" t="s">
        <v>233</v>
      </c>
      <c r="H89" s="189" t="s">
        <v>234</v>
      </c>
      <c r="I89" s="189" t="s">
        <v>234</v>
      </c>
      <c r="J89" s="189" t="s">
        <v>235</v>
      </c>
      <c r="K89" s="442" t="s">
        <v>236</v>
      </c>
      <c r="L89" s="457"/>
      <c r="M89" s="442" t="s">
        <v>237</v>
      </c>
      <c r="N89" s="457"/>
      <c r="O89" s="458" t="s">
        <v>225</v>
      </c>
      <c r="P89" s="459"/>
      <c r="Q89" s="442" t="s">
        <v>238</v>
      </c>
      <c r="R89" s="457"/>
      <c r="S89" s="460" t="s">
        <v>239</v>
      </c>
      <c r="T89" s="461"/>
    </row>
    <row r="90" spans="2:20" ht="11.25" customHeight="1" x14ac:dyDescent="0.25">
      <c r="B90" s="454"/>
      <c r="C90" s="455"/>
      <c r="D90" s="455"/>
      <c r="E90" s="456"/>
      <c r="F90" s="191"/>
      <c r="G90" s="189"/>
      <c r="H90" s="189"/>
      <c r="I90" s="189"/>
      <c r="J90" s="189" t="s">
        <v>240</v>
      </c>
      <c r="K90" s="462" t="s">
        <v>241</v>
      </c>
      <c r="L90" s="463"/>
      <c r="M90" s="440" t="s">
        <v>242</v>
      </c>
      <c r="N90" s="441"/>
      <c r="O90" s="458" t="s">
        <v>243</v>
      </c>
      <c r="P90" s="459"/>
      <c r="Q90" s="444" t="s">
        <v>244</v>
      </c>
      <c r="R90" s="445"/>
      <c r="S90" s="460" t="s">
        <v>245</v>
      </c>
      <c r="T90" s="461"/>
    </row>
    <row r="91" spans="2:20" ht="11.25" customHeight="1" x14ac:dyDescent="0.2">
      <c r="B91" s="432" t="s">
        <v>143</v>
      </c>
      <c r="C91" s="433"/>
      <c r="D91" s="433"/>
      <c r="E91" s="434"/>
      <c r="F91" s="194" t="s">
        <v>246</v>
      </c>
      <c r="G91" s="195" t="s">
        <v>246</v>
      </c>
      <c r="H91" s="196" t="s">
        <v>246</v>
      </c>
      <c r="I91" s="195" t="s">
        <v>246</v>
      </c>
      <c r="J91" s="197"/>
      <c r="K91" s="438" t="s">
        <v>247</v>
      </c>
      <c r="L91" s="439"/>
      <c r="M91" s="440" t="s">
        <v>248</v>
      </c>
      <c r="N91" s="441"/>
      <c r="O91" s="442" t="s">
        <v>231</v>
      </c>
      <c r="P91" s="443"/>
      <c r="Q91" s="444" t="s">
        <v>249</v>
      </c>
      <c r="R91" s="445"/>
      <c r="S91" s="446"/>
      <c r="T91" s="394"/>
    </row>
    <row r="92" spans="2:20" ht="11.25" customHeight="1" thickBot="1" x14ac:dyDescent="0.25">
      <c r="B92" s="435"/>
      <c r="C92" s="436"/>
      <c r="D92" s="436"/>
      <c r="E92" s="437"/>
      <c r="F92" s="199" t="s">
        <v>250</v>
      </c>
      <c r="G92" s="200" t="s">
        <v>250</v>
      </c>
      <c r="H92" s="201" t="s">
        <v>250</v>
      </c>
      <c r="I92" s="200" t="s">
        <v>250</v>
      </c>
      <c r="J92" s="202" t="s">
        <v>251</v>
      </c>
      <c r="K92" s="447" t="s">
        <v>252</v>
      </c>
      <c r="L92" s="448"/>
      <c r="M92" s="449" t="s">
        <v>253</v>
      </c>
      <c r="N92" s="450"/>
      <c r="O92" s="451" t="s">
        <v>254</v>
      </c>
      <c r="P92" s="452"/>
      <c r="Q92" s="451" t="s">
        <v>255</v>
      </c>
      <c r="R92" s="453"/>
      <c r="S92" s="203" t="s">
        <v>256</v>
      </c>
      <c r="T92" s="204" t="s">
        <v>257</v>
      </c>
    </row>
    <row r="93" spans="2:20" ht="15" customHeight="1" thickTop="1" x14ac:dyDescent="0.2">
      <c r="B93" s="205" t="s">
        <v>258</v>
      </c>
      <c r="C93" s="206"/>
      <c r="D93" s="407"/>
      <c r="E93" s="408"/>
      <c r="F93" s="409"/>
      <c r="G93" s="409"/>
      <c r="H93" s="409"/>
      <c r="I93" s="409"/>
      <c r="J93" s="409"/>
      <c r="K93" s="411" t="s">
        <v>218</v>
      </c>
      <c r="L93" s="399"/>
      <c r="M93" s="413" t="s">
        <v>218</v>
      </c>
      <c r="N93" s="399"/>
      <c r="O93" s="413" t="s">
        <v>218</v>
      </c>
      <c r="P93" s="399"/>
      <c r="Q93" s="401" t="s">
        <v>218</v>
      </c>
      <c r="R93" s="403"/>
      <c r="S93" s="430" t="s">
        <v>218</v>
      </c>
      <c r="T93" s="405" t="str">
        <f>IF(ISBLANK(L93), "",(SUM(L93+N93)-(P93+R93)))</f>
        <v/>
      </c>
    </row>
    <row r="94" spans="2:20" ht="15" customHeight="1" thickBot="1" x14ac:dyDescent="0.25">
      <c r="B94" s="207" t="s">
        <v>259</v>
      </c>
      <c r="C94" s="208"/>
      <c r="D94" s="407"/>
      <c r="E94" s="408"/>
      <c r="F94" s="410"/>
      <c r="G94" s="410"/>
      <c r="H94" s="410"/>
      <c r="I94" s="410"/>
      <c r="J94" s="410"/>
      <c r="K94" s="412"/>
      <c r="L94" s="400"/>
      <c r="M94" s="414"/>
      <c r="N94" s="415"/>
      <c r="O94" s="416"/>
      <c r="P94" s="400"/>
      <c r="Q94" s="402"/>
      <c r="R94" s="404"/>
      <c r="S94" s="431"/>
      <c r="T94" s="406"/>
    </row>
    <row r="95" spans="2:20" ht="15" customHeight="1" thickTop="1" thickBot="1" x14ac:dyDescent="0.25">
      <c r="B95" s="207" t="s">
        <v>260</v>
      </c>
      <c r="C95" s="209" t="s">
        <v>268</v>
      </c>
      <c r="D95" s="407"/>
      <c r="E95" s="408"/>
      <c r="F95" s="417" t="s">
        <v>262</v>
      </c>
      <c r="G95" s="418"/>
      <c r="H95" s="418"/>
      <c r="I95" s="418"/>
      <c r="J95" s="418"/>
      <c r="K95" s="418"/>
      <c r="L95" s="419"/>
      <c r="M95" s="426" t="s">
        <v>269</v>
      </c>
      <c r="N95" s="427"/>
      <c r="O95" s="210"/>
      <c r="P95" s="210"/>
      <c r="Q95" s="210"/>
      <c r="R95" s="210"/>
      <c r="S95" s="210"/>
      <c r="T95" s="211"/>
    </row>
    <row r="96" spans="2:20" ht="15" customHeight="1" thickBot="1" x14ac:dyDescent="0.25">
      <c r="B96" s="207" t="s">
        <v>264</v>
      </c>
      <c r="C96" s="209" t="s">
        <v>268</v>
      </c>
      <c r="D96" s="407"/>
      <c r="E96" s="408"/>
      <c r="F96" s="420"/>
      <c r="G96" s="421"/>
      <c r="H96" s="421"/>
      <c r="I96" s="421"/>
      <c r="J96" s="421"/>
      <c r="K96" s="421"/>
      <c r="L96" s="422"/>
      <c r="M96" s="426"/>
      <c r="N96" s="427"/>
      <c r="O96" s="212"/>
      <c r="P96" s="213" t="s">
        <v>218</v>
      </c>
      <c r="Q96" s="214"/>
      <c r="R96" s="213" t="s">
        <v>218</v>
      </c>
      <c r="S96" s="214"/>
      <c r="T96" s="215" t="s">
        <v>218</v>
      </c>
    </row>
    <row r="97" spans="2:20" s="219" customFormat="1" ht="15" customHeight="1" thickBot="1" x14ac:dyDescent="0.25">
      <c r="B97" s="216" t="s">
        <v>266</v>
      </c>
      <c r="C97" s="209" t="s">
        <v>268</v>
      </c>
      <c r="D97" s="393"/>
      <c r="E97" s="394"/>
      <c r="F97" s="420"/>
      <c r="G97" s="421"/>
      <c r="H97" s="421"/>
      <c r="I97" s="421"/>
      <c r="J97" s="421"/>
      <c r="K97" s="421"/>
      <c r="L97" s="422"/>
      <c r="M97" s="426"/>
      <c r="N97" s="427"/>
      <c r="O97" s="212"/>
      <c r="P97" s="217" t="s">
        <v>218</v>
      </c>
      <c r="Q97" s="214"/>
      <c r="R97" s="217" t="s">
        <v>218</v>
      </c>
      <c r="S97" s="214"/>
      <c r="T97" s="218" t="s">
        <v>218</v>
      </c>
    </row>
    <row r="98" spans="2:20" ht="15" customHeight="1" thickBot="1" x14ac:dyDescent="0.25">
      <c r="B98" s="397" t="s">
        <v>267</v>
      </c>
      <c r="C98" s="398"/>
      <c r="D98" s="220"/>
      <c r="E98" s="221"/>
      <c r="F98" s="423"/>
      <c r="G98" s="424"/>
      <c r="H98" s="424"/>
      <c r="I98" s="424"/>
      <c r="J98" s="424"/>
      <c r="K98" s="424"/>
      <c r="L98" s="425"/>
      <c r="M98" s="428"/>
      <c r="N98" s="429"/>
      <c r="O98" s="222"/>
      <c r="P98" s="223" t="s">
        <v>218</v>
      </c>
      <c r="Q98" s="222"/>
      <c r="R98" s="223" t="s">
        <v>218</v>
      </c>
      <c r="S98" s="222"/>
      <c r="T98" s="224" t="s">
        <v>218</v>
      </c>
    </row>
    <row r="99" spans="2:20" ht="15" customHeight="1" thickTop="1" x14ac:dyDescent="0.2">
      <c r="B99" s="205" t="s">
        <v>258</v>
      </c>
      <c r="C99" s="206"/>
      <c r="D99" s="407"/>
      <c r="E99" s="408"/>
      <c r="F99" s="409"/>
      <c r="G99" s="409"/>
      <c r="H99" s="409"/>
      <c r="I99" s="409"/>
      <c r="J99" s="409"/>
      <c r="K99" s="411" t="s">
        <v>218</v>
      </c>
      <c r="L99" s="399"/>
      <c r="M99" s="413" t="s">
        <v>218</v>
      </c>
      <c r="N99" s="399"/>
      <c r="O99" s="413" t="s">
        <v>218</v>
      </c>
      <c r="P99" s="399"/>
      <c r="Q99" s="401" t="s">
        <v>218</v>
      </c>
      <c r="R99" s="403"/>
      <c r="S99" s="430" t="s">
        <v>218</v>
      </c>
      <c r="T99" s="405" t="str">
        <f>IF(ISBLANK(L99), "",(SUM(L99+N99)-(P99+R99)))</f>
        <v/>
      </c>
    </row>
    <row r="100" spans="2:20" ht="15" customHeight="1" thickBot="1" x14ac:dyDescent="0.25">
      <c r="B100" s="207" t="s">
        <v>259</v>
      </c>
      <c r="C100" s="208"/>
      <c r="D100" s="407"/>
      <c r="E100" s="408"/>
      <c r="F100" s="410"/>
      <c r="G100" s="410"/>
      <c r="H100" s="410"/>
      <c r="I100" s="410"/>
      <c r="J100" s="410"/>
      <c r="K100" s="412"/>
      <c r="L100" s="400"/>
      <c r="M100" s="414"/>
      <c r="N100" s="415"/>
      <c r="O100" s="416"/>
      <c r="P100" s="400"/>
      <c r="Q100" s="402"/>
      <c r="R100" s="404"/>
      <c r="S100" s="431"/>
      <c r="T100" s="406"/>
    </row>
    <row r="101" spans="2:20" ht="15" customHeight="1" thickTop="1" thickBot="1" x14ac:dyDescent="0.25">
      <c r="B101" s="207" t="s">
        <v>260</v>
      </c>
      <c r="C101" s="209" t="s">
        <v>268</v>
      </c>
      <c r="D101" s="407"/>
      <c r="E101" s="408"/>
      <c r="F101" s="417" t="s">
        <v>262</v>
      </c>
      <c r="G101" s="418"/>
      <c r="H101" s="418"/>
      <c r="I101" s="418"/>
      <c r="J101" s="418"/>
      <c r="K101" s="418"/>
      <c r="L101" s="419"/>
      <c r="M101" s="426" t="s">
        <v>269</v>
      </c>
      <c r="N101" s="427"/>
      <c r="O101" s="210"/>
      <c r="P101" s="210"/>
      <c r="Q101" s="210"/>
      <c r="R101" s="210"/>
      <c r="S101" s="210"/>
      <c r="T101" s="211"/>
    </row>
    <row r="102" spans="2:20" ht="15" customHeight="1" thickBot="1" x14ac:dyDescent="0.25">
      <c r="B102" s="207" t="s">
        <v>264</v>
      </c>
      <c r="C102" s="209" t="s">
        <v>268</v>
      </c>
      <c r="D102" s="407"/>
      <c r="E102" s="408"/>
      <c r="F102" s="420"/>
      <c r="G102" s="421"/>
      <c r="H102" s="421"/>
      <c r="I102" s="421"/>
      <c r="J102" s="421"/>
      <c r="K102" s="421"/>
      <c r="L102" s="422"/>
      <c r="M102" s="426"/>
      <c r="N102" s="427"/>
      <c r="O102" s="212"/>
      <c r="P102" s="213" t="s">
        <v>218</v>
      </c>
      <c r="Q102" s="214"/>
      <c r="R102" s="213" t="s">
        <v>218</v>
      </c>
      <c r="S102" s="214"/>
      <c r="T102" s="215" t="s">
        <v>218</v>
      </c>
    </row>
    <row r="103" spans="2:20" ht="15" customHeight="1" thickBot="1" x14ac:dyDescent="0.25">
      <c r="B103" s="216" t="s">
        <v>266</v>
      </c>
      <c r="C103" s="209" t="s">
        <v>268</v>
      </c>
      <c r="D103" s="393"/>
      <c r="E103" s="394"/>
      <c r="F103" s="420"/>
      <c r="G103" s="421"/>
      <c r="H103" s="421"/>
      <c r="I103" s="421"/>
      <c r="J103" s="421"/>
      <c r="K103" s="421"/>
      <c r="L103" s="422"/>
      <c r="M103" s="426"/>
      <c r="N103" s="427"/>
      <c r="O103" s="212"/>
      <c r="P103" s="217" t="s">
        <v>218</v>
      </c>
      <c r="Q103" s="214"/>
      <c r="R103" s="217" t="s">
        <v>218</v>
      </c>
      <c r="S103" s="214"/>
      <c r="T103" s="218" t="s">
        <v>218</v>
      </c>
    </row>
    <row r="104" spans="2:20" ht="15" customHeight="1" thickBot="1" x14ac:dyDescent="0.25">
      <c r="B104" s="397" t="s">
        <v>267</v>
      </c>
      <c r="C104" s="398"/>
      <c r="D104" s="220"/>
      <c r="E104" s="221"/>
      <c r="F104" s="423"/>
      <c r="G104" s="424"/>
      <c r="H104" s="424"/>
      <c r="I104" s="424"/>
      <c r="J104" s="424"/>
      <c r="K104" s="424"/>
      <c r="L104" s="425"/>
      <c r="M104" s="428"/>
      <c r="N104" s="429"/>
      <c r="O104" s="222"/>
      <c r="P104" s="223" t="s">
        <v>218</v>
      </c>
      <c r="Q104" s="222"/>
      <c r="R104" s="223" t="s">
        <v>218</v>
      </c>
      <c r="S104" s="222"/>
      <c r="T104" s="224" t="s">
        <v>218</v>
      </c>
    </row>
    <row r="105" spans="2:20" ht="15" customHeight="1" thickTop="1" x14ac:dyDescent="0.2">
      <c r="B105" s="205" t="s">
        <v>258</v>
      </c>
      <c r="C105" s="206"/>
      <c r="D105" s="487"/>
      <c r="E105" s="488"/>
      <c r="F105" s="409"/>
      <c r="G105" s="409"/>
      <c r="H105" s="409"/>
      <c r="I105" s="409"/>
      <c r="J105" s="409"/>
      <c r="K105" s="411" t="s">
        <v>218</v>
      </c>
      <c r="L105" s="399"/>
      <c r="M105" s="413" t="s">
        <v>218</v>
      </c>
      <c r="N105" s="399"/>
      <c r="O105" s="413" t="s">
        <v>218</v>
      </c>
      <c r="P105" s="399"/>
      <c r="Q105" s="413" t="s">
        <v>218</v>
      </c>
      <c r="R105" s="477"/>
      <c r="S105" s="430" t="s">
        <v>218</v>
      </c>
      <c r="T105" s="405" t="str">
        <f>IF(ISBLANK(L105), "",(SUM(L105+N105)-(P105+R105)))</f>
        <v/>
      </c>
    </row>
    <row r="106" spans="2:20" ht="15" customHeight="1" thickBot="1" x14ac:dyDescent="0.25">
      <c r="B106" s="207" t="s">
        <v>259</v>
      </c>
      <c r="C106" s="208"/>
      <c r="D106" s="407"/>
      <c r="E106" s="408"/>
      <c r="F106" s="410"/>
      <c r="G106" s="410"/>
      <c r="H106" s="410"/>
      <c r="I106" s="410"/>
      <c r="J106" s="410"/>
      <c r="K106" s="412"/>
      <c r="L106" s="400"/>
      <c r="M106" s="414"/>
      <c r="N106" s="415"/>
      <c r="O106" s="416"/>
      <c r="P106" s="400"/>
      <c r="Q106" s="416"/>
      <c r="R106" s="478"/>
      <c r="S106" s="431"/>
      <c r="T106" s="406"/>
    </row>
    <row r="107" spans="2:20" ht="15" customHeight="1" thickTop="1" thickBot="1" x14ac:dyDescent="0.25">
      <c r="B107" s="207" t="s">
        <v>260</v>
      </c>
      <c r="C107" s="209" t="s">
        <v>268</v>
      </c>
      <c r="D107" s="407"/>
      <c r="E107" s="408"/>
      <c r="F107" s="417" t="s">
        <v>262</v>
      </c>
      <c r="G107" s="479"/>
      <c r="H107" s="479"/>
      <c r="I107" s="479"/>
      <c r="J107" s="479"/>
      <c r="K107" s="479"/>
      <c r="L107" s="480"/>
      <c r="M107" s="426" t="s">
        <v>269</v>
      </c>
      <c r="N107" s="427"/>
      <c r="O107" s="210"/>
      <c r="P107" s="210"/>
      <c r="Q107" s="210"/>
      <c r="R107" s="210"/>
      <c r="S107" s="210"/>
      <c r="T107" s="211"/>
    </row>
    <row r="108" spans="2:20" ht="15" customHeight="1" thickBot="1" x14ac:dyDescent="0.25">
      <c r="B108" s="207" t="s">
        <v>264</v>
      </c>
      <c r="C108" s="209" t="s">
        <v>268</v>
      </c>
      <c r="D108" s="407"/>
      <c r="E108" s="408"/>
      <c r="F108" s="481"/>
      <c r="G108" s="482"/>
      <c r="H108" s="482"/>
      <c r="I108" s="482"/>
      <c r="J108" s="482"/>
      <c r="K108" s="482"/>
      <c r="L108" s="483"/>
      <c r="M108" s="426"/>
      <c r="N108" s="427"/>
      <c r="O108" s="212"/>
      <c r="P108" s="213" t="s">
        <v>218</v>
      </c>
      <c r="Q108" s="214"/>
      <c r="R108" s="213" t="s">
        <v>218</v>
      </c>
      <c r="S108" s="214"/>
      <c r="T108" s="215" t="s">
        <v>218</v>
      </c>
    </row>
    <row r="109" spans="2:20" ht="15" customHeight="1" thickBot="1" x14ac:dyDescent="0.25">
      <c r="B109" s="216" t="s">
        <v>266</v>
      </c>
      <c r="C109" s="209" t="s">
        <v>268</v>
      </c>
      <c r="D109" s="393"/>
      <c r="E109" s="394"/>
      <c r="F109" s="481"/>
      <c r="G109" s="482"/>
      <c r="H109" s="482"/>
      <c r="I109" s="482"/>
      <c r="J109" s="482"/>
      <c r="K109" s="482"/>
      <c r="L109" s="483"/>
      <c r="M109" s="426"/>
      <c r="N109" s="427"/>
      <c r="O109" s="212"/>
      <c r="P109" s="217" t="s">
        <v>218</v>
      </c>
      <c r="Q109" s="214"/>
      <c r="R109" s="217" t="s">
        <v>218</v>
      </c>
      <c r="S109" s="214"/>
      <c r="T109" s="218" t="s">
        <v>218</v>
      </c>
    </row>
    <row r="110" spans="2:20" ht="15" customHeight="1" thickBot="1" x14ac:dyDescent="0.25">
      <c r="B110" s="397" t="s">
        <v>267</v>
      </c>
      <c r="C110" s="489"/>
      <c r="D110" s="220"/>
      <c r="E110" s="221"/>
      <c r="F110" s="484"/>
      <c r="G110" s="485"/>
      <c r="H110" s="485"/>
      <c r="I110" s="485"/>
      <c r="J110" s="485"/>
      <c r="K110" s="485"/>
      <c r="L110" s="486"/>
      <c r="M110" s="428"/>
      <c r="N110" s="429"/>
      <c r="O110" s="222"/>
      <c r="P110" s="223" t="s">
        <v>218</v>
      </c>
      <c r="Q110" s="222"/>
      <c r="R110" s="223" t="s">
        <v>218</v>
      </c>
      <c r="S110" s="222"/>
      <c r="T110" s="224" t="s">
        <v>218</v>
      </c>
    </row>
    <row r="111" spans="2:20" ht="15" customHeight="1" thickTop="1" x14ac:dyDescent="0.2">
      <c r="B111" s="205" t="s">
        <v>258</v>
      </c>
      <c r="C111" s="206"/>
      <c r="D111" s="407"/>
      <c r="E111" s="408"/>
      <c r="F111" s="409"/>
      <c r="G111" s="409"/>
      <c r="H111" s="409"/>
      <c r="I111" s="409"/>
      <c r="J111" s="409"/>
      <c r="K111" s="411" t="s">
        <v>218</v>
      </c>
      <c r="L111" s="399"/>
      <c r="M111" s="413" t="s">
        <v>218</v>
      </c>
      <c r="N111" s="399"/>
      <c r="O111" s="413" t="s">
        <v>218</v>
      </c>
      <c r="P111" s="399"/>
      <c r="Q111" s="401" t="s">
        <v>218</v>
      </c>
      <c r="R111" s="403"/>
      <c r="S111" s="430" t="s">
        <v>218</v>
      </c>
      <c r="T111" s="405" t="str">
        <f>IF(ISBLANK(L111), "",(SUM(L111+N111)-(P111+R111)))</f>
        <v/>
      </c>
    </row>
    <row r="112" spans="2:20" ht="15" customHeight="1" thickBot="1" x14ac:dyDescent="0.25">
      <c r="B112" s="207" t="s">
        <v>259</v>
      </c>
      <c r="C112" s="208"/>
      <c r="D112" s="407"/>
      <c r="E112" s="408"/>
      <c r="F112" s="410"/>
      <c r="G112" s="410"/>
      <c r="H112" s="410"/>
      <c r="I112" s="410"/>
      <c r="J112" s="410"/>
      <c r="K112" s="412"/>
      <c r="L112" s="400"/>
      <c r="M112" s="414"/>
      <c r="N112" s="415"/>
      <c r="O112" s="416"/>
      <c r="P112" s="400"/>
      <c r="Q112" s="402"/>
      <c r="R112" s="404"/>
      <c r="S112" s="431"/>
      <c r="T112" s="406"/>
    </row>
    <row r="113" spans="2:20" ht="15" customHeight="1" thickTop="1" thickBot="1" x14ac:dyDescent="0.25">
      <c r="B113" s="207" t="s">
        <v>260</v>
      </c>
      <c r="C113" s="209" t="s">
        <v>268</v>
      </c>
      <c r="D113" s="407"/>
      <c r="E113" s="408"/>
      <c r="F113" s="417" t="s">
        <v>262</v>
      </c>
      <c r="G113" s="418"/>
      <c r="H113" s="418"/>
      <c r="I113" s="418"/>
      <c r="J113" s="418"/>
      <c r="K113" s="418"/>
      <c r="L113" s="419"/>
      <c r="M113" s="426" t="s">
        <v>269</v>
      </c>
      <c r="N113" s="427"/>
      <c r="O113" s="210"/>
      <c r="P113" s="210"/>
      <c r="Q113" s="210"/>
      <c r="R113" s="210"/>
      <c r="S113" s="210"/>
      <c r="T113" s="211"/>
    </row>
    <row r="114" spans="2:20" ht="15" customHeight="1" thickBot="1" x14ac:dyDescent="0.25">
      <c r="B114" s="207" t="s">
        <v>264</v>
      </c>
      <c r="C114" s="209" t="s">
        <v>268</v>
      </c>
      <c r="D114" s="407"/>
      <c r="E114" s="408"/>
      <c r="F114" s="420"/>
      <c r="G114" s="421"/>
      <c r="H114" s="421"/>
      <c r="I114" s="421"/>
      <c r="J114" s="421"/>
      <c r="K114" s="421"/>
      <c r="L114" s="422"/>
      <c r="M114" s="426"/>
      <c r="N114" s="427"/>
      <c r="O114" s="212"/>
      <c r="P114" s="213" t="s">
        <v>218</v>
      </c>
      <c r="Q114" s="214"/>
      <c r="R114" s="213" t="s">
        <v>218</v>
      </c>
      <c r="S114" s="214"/>
      <c r="T114" s="215" t="s">
        <v>218</v>
      </c>
    </row>
    <row r="115" spans="2:20" ht="15" customHeight="1" thickBot="1" x14ac:dyDescent="0.25">
      <c r="B115" s="216" t="s">
        <v>266</v>
      </c>
      <c r="C115" s="209" t="s">
        <v>268</v>
      </c>
      <c r="D115" s="393"/>
      <c r="E115" s="394"/>
      <c r="F115" s="420"/>
      <c r="G115" s="421"/>
      <c r="H115" s="421"/>
      <c r="I115" s="421"/>
      <c r="J115" s="421"/>
      <c r="K115" s="421"/>
      <c r="L115" s="422"/>
      <c r="M115" s="426"/>
      <c r="N115" s="427"/>
      <c r="O115" s="212"/>
      <c r="P115" s="217" t="s">
        <v>218</v>
      </c>
      <c r="Q115" s="214"/>
      <c r="R115" s="217" t="s">
        <v>218</v>
      </c>
      <c r="S115" s="214"/>
      <c r="T115" s="218" t="s">
        <v>218</v>
      </c>
    </row>
    <row r="116" spans="2:20" ht="15" customHeight="1" thickBot="1" x14ac:dyDescent="0.25">
      <c r="B116" s="397" t="s">
        <v>267</v>
      </c>
      <c r="C116" s="398"/>
      <c r="D116" s="220"/>
      <c r="E116" s="221"/>
      <c r="F116" s="423"/>
      <c r="G116" s="424"/>
      <c r="H116" s="424"/>
      <c r="I116" s="424"/>
      <c r="J116" s="424"/>
      <c r="K116" s="424"/>
      <c r="L116" s="425"/>
      <c r="M116" s="428"/>
      <c r="N116" s="429"/>
      <c r="O116" s="222"/>
      <c r="P116" s="223" t="s">
        <v>218</v>
      </c>
      <c r="Q116" s="222"/>
      <c r="R116" s="223" t="s">
        <v>218</v>
      </c>
      <c r="S116" s="222"/>
      <c r="T116" s="224" t="s">
        <v>218</v>
      </c>
    </row>
    <row r="117" spans="2:20" ht="20.100000000000001" customHeight="1" thickTop="1" thickBot="1" x14ac:dyDescent="0.3">
      <c r="B117" s="393"/>
      <c r="C117" s="393"/>
      <c r="D117" s="393"/>
      <c r="E117" s="394"/>
      <c r="F117" s="395" t="s">
        <v>270</v>
      </c>
      <c r="G117" s="396"/>
      <c r="H117" s="396"/>
      <c r="I117" s="396"/>
      <c r="J117" s="396"/>
      <c r="K117" s="225" t="s">
        <v>218</v>
      </c>
      <c r="L117" s="226"/>
      <c r="M117" s="227" t="s">
        <v>218</v>
      </c>
      <c r="N117" s="226"/>
      <c r="O117" s="225" t="s">
        <v>218</v>
      </c>
      <c r="P117" s="228"/>
      <c r="Q117" s="225" t="s">
        <v>218</v>
      </c>
      <c r="R117" s="228"/>
      <c r="S117" s="225" t="s">
        <v>218</v>
      </c>
      <c r="T117" s="229"/>
    </row>
    <row r="118" spans="2:20" ht="20.100000000000001" customHeight="1" thickTop="1" x14ac:dyDescent="0.25">
      <c r="B118" s="182"/>
      <c r="C118" s="182"/>
      <c r="D118" s="182"/>
      <c r="E118" s="182"/>
      <c r="F118" s="275"/>
      <c r="G118" s="275"/>
      <c r="H118" s="275"/>
      <c r="I118" s="275"/>
      <c r="J118" s="275"/>
      <c r="K118" s="276"/>
      <c r="L118" s="277"/>
      <c r="M118" s="278"/>
      <c r="N118" s="277"/>
      <c r="O118" s="276"/>
      <c r="P118" s="279"/>
      <c r="Q118" s="276"/>
      <c r="R118" s="279"/>
      <c r="S118" s="276"/>
      <c r="T118" s="280"/>
    </row>
    <row r="119" spans="2:20" ht="20.100000000000001" customHeight="1" x14ac:dyDescent="0.25">
      <c r="B119" s="182"/>
      <c r="C119" s="182"/>
      <c r="D119" s="182"/>
      <c r="E119" s="182"/>
      <c r="F119" s="275"/>
      <c r="G119" s="275"/>
      <c r="H119" s="275"/>
      <c r="I119" s="275"/>
      <c r="J119" s="275"/>
      <c r="K119" s="276"/>
      <c r="L119" s="277"/>
      <c r="M119" s="278"/>
      <c r="N119" s="277"/>
      <c r="O119" s="276"/>
      <c r="P119" s="279"/>
      <c r="Q119" s="276"/>
      <c r="R119" s="279"/>
      <c r="S119" s="276"/>
      <c r="T119" s="280"/>
    </row>
    <row r="120" spans="2:20" ht="20.100000000000001" customHeight="1" x14ac:dyDescent="0.25">
      <c r="B120" s="182"/>
      <c r="C120" s="182"/>
      <c r="D120" s="182"/>
      <c r="E120" s="182"/>
      <c r="F120" s="275"/>
      <c r="G120" s="275"/>
      <c r="H120" s="275"/>
      <c r="I120" s="275"/>
      <c r="J120" s="275"/>
      <c r="K120" s="276"/>
      <c r="L120" s="277"/>
      <c r="M120" s="278"/>
      <c r="N120" s="277"/>
      <c r="O120" s="276"/>
      <c r="P120" s="279"/>
      <c r="Q120" s="276"/>
      <c r="R120" s="279"/>
      <c r="S120" s="276"/>
      <c r="T120" s="280"/>
    </row>
    <row r="121" spans="2:20" ht="20.100000000000001" customHeight="1" x14ac:dyDescent="0.25">
      <c r="B121" s="182"/>
      <c r="C121" s="182"/>
      <c r="D121" s="182"/>
      <c r="E121" s="182"/>
      <c r="F121" s="275"/>
      <c r="G121" s="275"/>
      <c r="H121" s="275"/>
      <c r="I121" s="275"/>
      <c r="J121" s="275"/>
      <c r="K121" s="276"/>
      <c r="L121" s="277"/>
      <c r="M121" s="278"/>
      <c r="N121" s="277"/>
      <c r="O121" s="276"/>
      <c r="P121" s="279"/>
      <c r="Q121" s="276"/>
      <c r="R121" s="279"/>
      <c r="S121" s="276"/>
      <c r="T121" s="280"/>
    </row>
    <row r="122" spans="2:20" ht="20.100000000000001" customHeight="1" x14ac:dyDescent="0.25">
      <c r="B122" s="182"/>
      <c r="C122" s="182"/>
      <c r="D122" s="182"/>
      <c r="E122" s="182"/>
      <c r="F122" s="275"/>
      <c r="G122" s="275"/>
      <c r="H122" s="275"/>
      <c r="I122" s="275"/>
      <c r="J122" s="275"/>
      <c r="K122" s="276"/>
      <c r="L122" s="277"/>
      <c r="M122" s="278"/>
      <c r="N122" s="277"/>
      <c r="O122" s="276"/>
      <c r="P122" s="279"/>
      <c r="Q122" s="276"/>
      <c r="R122" s="279"/>
      <c r="S122" s="276"/>
      <c r="T122" s="280"/>
    </row>
    <row r="123" spans="2:20" ht="20.100000000000001" customHeight="1" x14ac:dyDescent="0.25">
      <c r="B123" s="182"/>
      <c r="C123" s="182"/>
      <c r="D123" s="182"/>
      <c r="E123" s="182"/>
      <c r="F123" s="275"/>
      <c r="G123" s="275"/>
      <c r="H123" s="275"/>
      <c r="I123" s="275"/>
      <c r="J123" s="275"/>
      <c r="K123" s="276"/>
      <c r="L123" s="277"/>
      <c r="M123" s="278"/>
      <c r="N123" s="277"/>
      <c r="O123" s="276"/>
      <c r="P123" s="279"/>
      <c r="Q123" s="276"/>
      <c r="R123" s="279"/>
      <c r="S123" s="276"/>
      <c r="T123" s="280"/>
    </row>
    <row r="124" spans="2:20" ht="15" customHeight="1" x14ac:dyDescent="0.25">
      <c r="B124" s="358" t="str">
        <f>B85</f>
        <v>Early Learning Scholarships Invoice Form SFY2025</v>
      </c>
      <c r="C124" s="358"/>
      <c r="D124" s="358"/>
      <c r="E124" s="358"/>
      <c r="F124" s="358"/>
      <c r="G124" s="358"/>
      <c r="H124" s="358"/>
      <c r="I124" s="358"/>
      <c r="J124" s="358"/>
      <c r="K124" s="358"/>
      <c r="L124" s="358"/>
      <c r="M124" s="358"/>
      <c r="N124" s="358"/>
      <c r="O124" s="358"/>
      <c r="P124" s="358"/>
      <c r="Q124" s="358"/>
      <c r="R124" s="358"/>
      <c r="S124" s="358"/>
      <c r="T124" s="358"/>
    </row>
    <row r="125" spans="2:20" ht="18" customHeight="1" x14ac:dyDescent="0.2">
      <c r="B125" s="472" t="s">
        <v>141</v>
      </c>
      <c r="C125" s="473"/>
      <c r="D125" s="473"/>
      <c r="E125" s="474"/>
      <c r="F125" s="183" t="s">
        <v>144</v>
      </c>
      <c r="G125" s="183" t="s">
        <v>145</v>
      </c>
      <c r="H125" s="184" t="s">
        <v>146</v>
      </c>
      <c r="I125" s="185" t="s">
        <v>147</v>
      </c>
      <c r="J125" s="185" t="s">
        <v>148</v>
      </c>
      <c r="K125" s="475" t="s">
        <v>149</v>
      </c>
      <c r="L125" s="475"/>
      <c r="M125" s="475" t="s">
        <v>219</v>
      </c>
      <c r="N125" s="475"/>
      <c r="O125" s="475" t="s">
        <v>151</v>
      </c>
      <c r="P125" s="475"/>
      <c r="Q125" s="475" t="s">
        <v>152</v>
      </c>
      <c r="R125" s="475"/>
      <c r="S125" s="475" t="s">
        <v>153</v>
      </c>
      <c r="T125" s="476"/>
    </row>
    <row r="126" spans="2:20" ht="11.25" customHeight="1" x14ac:dyDescent="0.2">
      <c r="B126" s="454" t="s">
        <v>271</v>
      </c>
      <c r="C126" s="455"/>
      <c r="D126" s="455"/>
      <c r="E126" s="456"/>
      <c r="F126" s="186"/>
      <c r="G126" s="187"/>
      <c r="H126" s="188"/>
      <c r="I126" s="188"/>
      <c r="J126" s="274" t="s">
        <v>220</v>
      </c>
      <c r="K126" s="464"/>
      <c r="L126" s="465"/>
      <c r="M126" s="464"/>
      <c r="N126" s="465"/>
      <c r="O126" s="466" t="s">
        <v>221</v>
      </c>
      <c r="P126" s="467"/>
      <c r="Q126" s="468" t="s">
        <v>222</v>
      </c>
      <c r="R126" s="469"/>
      <c r="S126" s="470" t="s">
        <v>223</v>
      </c>
      <c r="T126" s="471"/>
    </row>
    <row r="127" spans="2:20" ht="11.25" customHeight="1" x14ac:dyDescent="0.2">
      <c r="B127" s="454"/>
      <c r="C127" s="455"/>
      <c r="D127" s="455"/>
      <c r="E127" s="456"/>
      <c r="F127" s="272" t="s">
        <v>224</v>
      </c>
      <c r="G127" s="189" t="s">
        <v>225</v>
      </c>
      <c r="H127" s="189" t="s">
        <v>226</v>
      </c>
      <c r="I127" s="189" t="s">
        <v>220</v>
      </c>
      <c r="J127" s="189" t="s">
        <v>227</v>
      </c>
      <c r="K127" s="442" t="s">
        <v>225</v>
      </c>
      <c r="L127" s="457"/>
      <c r="M127" s="442" t="s">
        <v>228</v>
      </c>
      <c r="N127" s="457"/>
      <c r="O127" s="458" t="s">
        <v>229</v>
      </c>
      <c r="P127" s="459"/>
      <c r="Q127" s="442" t="s">
        <v>230</v>
      </c>
      <c r="R127" s="457"/>
      <c r="S127" s="446" t="s">
        <v>231</v>
      </c>
      <c r="T127" s="394"/>
    </row>
    <row r="128" spans="2:20" ht="11.25" customHeight="1" x14ac:dyDescent="0.25">
      <c r="B128" s="454" t="s">
        <v>271</v>
      </c>
      <c r="C128" s="455"/>
      <c r="D128" s="455"/>
      <c r="E128" s="456"/>
      <c r="F128" s="273" t="s">
        <v>232</v>
      </c>
      <c r="G128" s="189" t="s">
        <v>233</v>
      </c>
      <c r="H128" s="189" t="s">
        <v>234</v>
      </c>
      <c r="I128" s="189" t="s">
        <v>234</v>
      </c>
      <c r="J128" s="189" t="s">
        <v>235</v>
      </c>
      <c r="K128" s="442" t="s">
        <v>236</v>
      </c>
      <c r="L128" s="457"/>
      <c r="M128" s="442" t="s">
        <v>237</v>
      </c>
      <c r="N128" s="457"/>
      <c r="O128" s="458" t="s">
        <v>225</v>
      </c>
      <c r="P128" s="459"/>
      <c r="Q128" s="442" t="s">
        <v>238</v>
      </c>
      <c r="R128" s="457"/>
      <c r="S128" s="460" t="s">
        <v>239</v>
      </c>
      <c r="T128" s="461"/>
    </row>
    <row r="129" spans="2:20" ht="11.25" customHeight="1" x14ac:dyDescent="0.25">
      <c r="B129" s="454"/>
      <c r="C129" s="455"/>
      <c r="D129" s="455"/>
      <c r="E129" s="456"/>
      <c r="F129" s="191"/>
      <c r="G129" s="189"/>
      <c r="H129" s="189"/>
      <c r="I129" s="189"/>
      <c r="J129" s="189" t="s">
        <v>240</v>
      </c>
      <c r="K129" s="462" t="s">
        <v>241</v>
      </c>
      <c r="L129" s="463"/>
      <c r="M129" s="440" t="s">
        <v>242</v>
      </c>
      <c r="N129" s="441"/>
      <c r="O129" s="458" t="s">
        <v>243</v>
      </c>
      <c r="P129" s="459"/>
      <c r="Q129" s="444" t="s">
        <v>244</v>
      </c>
      <c r="R129" s="445"/>
      <c r="S129" s="460" t="s">
        <v>245</v>
      </c>
      <c r="T129" s="461"/>
    </row>
    <row r="130" spans="2:20" ht="11.25" customHeight="1" x14ac:dyDescent="0.2">
      <c r="B130" s="432" t="s">
        <v>143</v>
      </c>
      <c r="C130" s="433"/>
      <c r="D130" s="433"/>
      <c r="E130" s="434"/>
      <c r="F130" s="194" t="s">
        <v>246</v>
      </c>
      <c r="G130" s="195" t="s">
        <v>246</v>
      </c>
      <c r="H130" s="196" t="s">
        <v>246</v>
      </c>
      <c r="I130" s="195" t="s">
        <v>246</v>
      </c>
      <c r="J130" s="197"/>
      <c r="K130" s="438" t="s">
        <v>247</v>
      </c>
      <c r="L130" s="439"/>
      <c r="M130" s="440" t="s">
        <v>248</v>
      </c>
      <c r="N130" s="441"/>
      <c r="O130" s="442" t="s">
        <v>231</v>
      </c>
      <c r="P130" s="443"/>
      <c r="Q130" s="444" t="s">
        <v>249</v>
      </c>
      <c r="R130" s="445"/>
      <c r="S130" s="446"/>
      <c r="T130" s="394"/>
    </row>
    <row r="131" spans="2:20" ht="11.25" customHeight="1" thickBot="1" x14ac:dyDescent="0.25">
      <c r="B131" s="435"/>
      <c r="C131" s="436"/>
      <c r="D131" s="436"/>
      <c r="E131" s="437"/>
      <c r="F131" s="199" t="s">
        <v>250</v>
      </c>
      <c r="G131" s="200" t="s">
        <v>250</v>
      </c>
      <c r="H131" s="201" t="s">
        <v>250</v>
      </c>
      <c r="I131" s="200" t="s">
        <v>250</v>
      </c>
      <c r="J131" s="202" t="s">
        <v>251</v>
      </c>
      <c r="K131" s="447" t="s">
        <v>252</v>
      </c>
      <c r="L131" s="448"/>
      <c r="M131" s="449" t="s">
        <v>253</v>
      </c>
      <c r="N131" s="450"/>
      <c r="O131" s="451" t="s">
        <v>254</v>
      </c>
      <c r="P131" s="452"/>
      <c r="Q131" s="451" t="s">
        <v>255</v>
      </c>
      <c r="R131" s="453"/>
      <c r="S131" s="203" t="s">
        <v>256</v>
      </c>
      <c r="T131" s="204" t="s">
        <v>257</v>
      </c>
    </row>
    <row r="132" spans="2:20" ht="15" customHeight="1" thickTop="1" x14ac:dyDescent="0.2">
      <c r="B132" s="205" t="s">
        <v>258</v>
      </c>
      <c r="C132" s="206"/>
      <c r="D132" s="407"/>
      <c r="E132" s="408"/>
      <c r="F132" s="409"/>
      <c r="G132" s="409"/>
      <c r="H132" s="409"/>
      <c r="I132" s="409"/>
      <c r="J132" s="409"/>
      <c r="K132" s="411" t="s">
        <v>218</v>
      </c>
      <c r="L132" s="399"/>
      <c r="M132" s="413" t="s">
        <v>218</v>
      </c>
      <c r="N132" s="399"/>
      <c r="O132" s="413" t="s">
        <v>218</v>
      </c>
      <c r="P132" s="399"/>
      <c r="Q132" s="401" t="s">
        <v>218</v>
      </c>
      <c r="R132" s="403"/>
      <c r="S132" s="430" t="s">
        <v>218</v>
      </c>
      <c r="T132" s="405" t="str">
        <f>IF(ISBLANK(L132), "",(SUM(L132+N132)-(P132+R132)))</f>
        <v/>
      </c>
    </row>
    <row r="133" spans="2:20" ht="15" customHeight="1" thickBot="1" x14ac:dyDescent="0.25">
      <c r="B133" s="207" t="s">
        <v>259</v>
      </c>
      <c r="C133" s="208"/>
      <c r="D133" s="407"/>
      <c r="E133" s="408"/>
      <c r="F133" s="410"/>
      <c r="G133" s="410"/>
      <c r="H133" s="410"/>
      <c r="I133" s="410"/>
      <c r="J133" s="410"/>
      <c r="K133" s="412"/>
      <c r="L133" s="400"/>
      <c r="M133" s="414"/>
      <c r="N133" s="415"/>
      <c r="O133" s="416"/>
      <c r="P133" s="400"/>
      <c r="Q133" s="402"/>
      <c r="R133" s="404"/>
      <c r="S133" s="431"/>
      <c r="T133" s="406"/>
    </row>
    <row r="134" spans="2:20" ht="15" customHeight="1" thickTop="1" thickBot="1" x14ac:dyDescent="0.25">
      <c r="B134" s="207" t="s">
        <v>260</v>
      </c>
      <c r="C134" s="209" t="s">
        <v>268</v>
      </c>
      <c r="D134" s="407"/>
      <c r="E134" s="408"/>
      <c r="F134" s="417" t="s">
        <v>262</v>
      </c>
      <c r="G134" s="418"/>
      <c r="H134" s="418"/>
      <c r="I134" s="418"/>
      <c r="J134" s="418"/>
      <c r="K134" s="418"/>
      <c r="L134" s="419"/>
      <c r="M134" s="426" t="s">
        <v>269</v>
      </c>
      <c r="N134" s="427"/>
      <c r="O134" s="210"/>
      <c r="P134" s="210"/>
      <c r="Q134" s="210"/>
      <c r="R134" s="210"/>
      <c r="S134" s="210"/>
      <c r="T134" s="211"/>
    </row>
    <row r="135" spans="2:20" ht="15" customHeight="1" thickBot="1" x14ac:dyDescent="0.25">
      <c r="B135" s="207" t="s">
        <v>264</v>
      </c>
      <c r="C135" s="209" t="s">
        <v>268</v>
      </c>
      <c r="D135" s="407"/>
      <c r="E135" s="408"/>
      <c r="F135" s="420"/>
      <c r="G135" s="421"/>
      <c r="H135" s="421"/>
      <c r="I135" s="421"/>
      <c r="J135" s="421"/>
      <c r="K135" s="421"/>
      <c r="L135" s="422"/>
      <c r="M135" s="426"/>
      <c r="N135" s="427"/>
      <c r="O135" s="212"/>
      <c r="P135" s="213" t="s">
        <v>218</v>
      </c>
      <c r="Q135" s="214"/>
      <c r="R135" s="213" t="s">
        <v>218</v>
      </c>
      <c r="S135" s="214"/>
      <c r="T135" s="215" t="s">
        <v>218</v>
      </c>
    </row>
    <row r="136" spans="2:20" s="219" customFormat="1" ht="15" customHeight="1" thickBot="1" x14ac:dyDescent="0.25">
      <c r="B136" s="216" t="s">
        <v>266</v>
      </c>
      <c r="C136" s="209" t="s">
        <v>268</v>
      </c>
      <c r="D136" s="393"/>
      <c r="E136" s="394"/>
      <c r="F136" s="420"/>
      <c r="G136" s="421"/>
      <c r="H136" s="421"/>
      <c r="I136" s="421"/>
      <c r="J136" s="421"/>
      <c r="K136" s="421"/>
      <c r="L136" s="422"/>
      <c r="M136" s="426"/>
      <c r="N136" s="427"/>
      <c r="O136" s="212"/>
      <c r="P136" s="217" t="s">
        <v>218</v>
      </c>
      <c r="Q136" s="214"/>
      <c r="R136" s="217" t="s">
        <v>218</v>
      </c>
      <c r="S136" s="214"/>
      <c r="T136" s="218" t="s">
        <v>218</v>
      </c>
    </row>
    <row r="137" spans="2:20" ht="15" customHeight="1" thickBot="1" x14ac:dyDescent="0.25">
      <c r="B137" s="397" t="s">
        <v>267</v>
      </c>
      <c r="C137" s="398"/>
      <c r="D137" s="220"/>
      <c r="E137" s="221"/>
      <c r="F137" s="423"/>
      <c r="G137" s="424"/>
      <c r="H137" s="424"/>
      <c r="I137" s="424"/>
      <c r="J137" s="424"/>
      <c r="K137" s="424"/>
      <c r="L137" s="425"/>
      <c r="M137" s="428"/>
      <c r="N137" s="429"/>
      <c r="O137" s="222"/>
      <c r="P137" s="223" t="s">
        <v>218</v>
      </c>
      <c r="Q137" s="222"/>
      <c r="R137" s="223" t="s">
        <v>218</v>
      </c>
      <c r="S137" s="222"/>
      <c r="T137" s="224" t="s">
        <v>218</v>
      </c>
    </row>
    <row r="138" spans="2:20" ht="15" customHeight="1" thickTop="1" x14ac:dyDescent="0.2">
      <c r="B138" s="205" t="s">
        <v>258</v>
      </c>
      <c r="C138" s="206"/>
      <c r="D138" s="407"/>
      <c r="E138" s="408"/>
      <c r="F138" s="409"/>
      <c r="G138" s="409"/>
      <c r="H138" s="409"/>
      <c r="I138" s="409"/>
      <c r="J138" s="409"/>
      <c r="K138" s="411" t="s">
        <v>218</v>
      </c>
      <c r="L138" s="399"/>
      <c r="M138" s="413" t="s">
        <v>218</v>
      </c>
      <c r="N138" s="399"/>
      <c r="O138" s="413" t="s">
        <v>218</v>
      </c>
      <c r="P138" s="399"/>
      <c r="Q138" s="401" t="s">
        <v>218</v>
      </c>
      <c r="R138" s="403"/>
      <c r="S138" s="430" t="s">
        <v>218</v>
      </c>
      <c r="T138" s="405" t="str">
        <f>IF(ISBLANK(L138), "",(SUM(L138+N138)-(P138+R138)))</f>
        <v/>
      </c>
    </row>
    <row r="139" spans="2:20" ht="15" customHeight="1" thickBot="1" x14ac:dyDescent="0.25">
      <c r="B139" s="207" t="s">
        <v>259</v>
      </c>
      <c r="C139" s="208"/>
      <c r="D139" s="407"/>
      <c r="E139" s="408"/>
      <c r="F139" s="410"/>
      <c r="G139" s="410"/>
      <c r="H139" s="410"/>
      <c r="I139" s="410"/>
      <c r="J139" s="410"/>
      <c r="K139" s="412"/>
      <c r="L139" s="400"/>
      <c r="M139" s="414"/>
      <c r="N139" s="415"/>
      <c r="O139" s="416"/>
      <c r="P139" s="400"/>
      <c r="Q139" s="402"/>
      <c r="R139" s="404"/>
      <c r="S139" s="431"/>
      <c r="T139" s="406"/>
    </row>
    <row r="140" spans="2:20" ht="15" customHeight="1" thickTop="1" thickBot="1" x14ac:dyDescent="0.25">
      <c r="B140" s="207" t="s">
        <v>260</v>
      </c>
      <c r="C140" s="209" t="s">
        <v>268</v>
      </c>
      <c r="D140" s="407"/>
      <c r="E140" s="408"/>
      <c r="F140" s="417" t="s">
        <v>262</v>
      </c>
      <c r="G140" s="418"/>
      <c r="H140" s="418"/>
      <c r="I140" s="418"/>
      <c r="J140" s="418"/>
      <c r="K140" s="418"/>
      <c r="L140" s="419"/>
      <c r="M140" s="426" t="s">
        <v>269</v>
      </c>
      <c r="N140" s="427"/>
      <c r="O140" s="210"/>
      <c r="P140" s="210"/>
      <c r="Q140" s="210"/>
      <c r="R140" s="210"/>
      <c r="S140" s="210"/>
      <c r="T140" s="211"/>
    </row>
    <row r="141" spans="2:20" ht="15" customHeight="1" thickBot="1" x14ac:dyDescent="0.25">
      <c r="B141" s="207" t="s">
        <v>264</v>
      </c>
      <c r="C141" s="209" t="s">
        <v>268</v>
      </c>
      <c r="D141" s="407"/>
      <c r="E141" s="408"/>
      <c r="F141" s="420"/>
      <c r="G141" s="421"/>
      <c r="H141" s="421"/>
      <c r="I141" s="421"/>
      <c r="J141" s="421"/>
      <c r="K141" s="421"/>
      <c r="L141" s="422"/>
      <c r="M141" s="426"/>
      <c r="N141" s="427"/>
      <c r="O141" s="212"/>
      <c r="P141" s="213" t="s">
        <v>218</v>
      </c>
      <c r="Q141" s="214"/>
      <c r="R141" s="213" t="s">
        <v>218</v>
      </c>
      <c r="S141" s="214"/>
      <c r="T141" s="215" t="s">
        <v>218</v>
      </c>
    </row>
    <row r="142" spans="2:20" ht="15" customHeight="1" thickBot="1" x14ac:dyDescent="0.25">
      <c r="B142" s="216" t="s">
        <v>266</v>
      </c>
      <c r="C142" s="209" t="s">
        <v>268</v>
      </c>
      <c r="D142" s="393"/>
      <c r="E142" s="394"/>
      <c r="F142" s="420"/>
      <c r="G142" s="421"/>
      <c r="H142" s="421"/>
      <c r="I142" s="421"/>
      <c r="J142" s="421"/>
      <c r="K142" s="421"/>
      <c r="L142" s="422"/>
      <c r="M142" s="426"/>
      <c r="N142" s="427"/>
      <c r="O142" s="212"/>
      <c r="P142" s="217" t="s">
        <v>218</v>
      </c>
      <c r="Q142" s="214"/>
      <c r="R142" s="217" t="s">
        <v>218</v>
      </c>
      <c r="S142" s="214"/>
      <c r="T142" s="218" t="s">
        <v>218</v>
      </c>
    </row>
    <row r="143" spans="2:20" ht="15" customHeight="1" thickBot="1" x14ac:dyDescent="0.25">
      <c r="B143" s="397" t="s">
        <v>267</v>
      </c>
      <c r="C143" s="398"/>
      <c r="D143" s="220"/>
      <c r="E143" s="221"/>
      <c r="F143" s="423"/>
      <c r="G143" s="424"/>
      <c r="H143" s="424"/>
      <c r="I143" s="424"/>
      <c r="J143" s="424"/>
      <c r="K143" s="424"/>
      <c r="L143" s="425"/>
      <c r="M143" s="428"/>
      <c r="N143" s="429"/>
      <c r="O143" s="222"/>
      <c r="P143" s="223" t="s">
        <v>218</v>
      </c>
      <c r="Q143" s="222"/>
      <c r="R143" s="223" t="s">
        <v>218</v>
      </c>
      <c r="S143" s="222"/>
      <c r="T143" s="224" t="s">
        <v>218</v>
      </c>
    </row>
    <row r="144" spans="2:20" ht="15" customHeight="1" thickTop="1" x14ac:dyDescent="0.2">
      <c r="B144" s="205" t="s">
        <v>258</v>
      </c>
      <c r="C144" s="206"/>
      <c r="D144" s="407"/>
      <c r="E144" s="408"/>
      <c r="F144" s="409"/>
      <c r="G144" s="409"/>
      <c r="H144" s="409"/>
      <c r="I144" s="409"/>
      <c r="J144" s="409"/>
      <c r="K144" s="411" t="s">
        <v>218</v>
      </c>
      <c r="L144" s="399"/>
      <c r="M144" s="413" t="s">
        <v>218</v>
      </c>
      <c r="N144" s="399"/>
      <c r="O144" s="413" t="s">
        <v>218</v>
      </c>
      <c r="P144" s="399"/>
      <c r="Q144" s="401" t="s">
        <v>218</v>
      </c>
      <c r="R144" s="403"/>
      <c r="S144" s="430" t="s">
        <v>218</v>
      </c>
      <c r="T144" s="405" t="str">
        <f>IF(ISBLANK(L144), "",(SUM(L144+N144)-(P144+R144)))</f>
        <v/>
      </c>
    </row>
    <row r="145" spans="2:20" ht="15" customHeight="1" thickBot="1" x14ac:dyDescent="0.25">
      <c r="B145" s="207" t="s">
        <v>259</v>
      </c>
      <c r="C145" s="208"/>
      <c r="D145" s="407"/>
      <c r="E145" s="408"/>
      <c r="F145" s="410"/>
      <c r="G145" s="410"/>
      <c r="H145" s="410"/>
      <c r="I145" s="410"/>
      <c r="J145" s="410"/>
      <c r="K145" s="412"/>
      <c r="L145" s="400"/>
      <c r="M145" s="414"/>
      <c r="N145" s="415"/>
      <c r="O145" s="416"/>
      <c r="P145" s="400"/>
      <c r="Q145" s="402"/>
      <c r="R145" s="404"/>
      <c r="S145" s="431"/>
      <c r="T145" s="406"/>
    </row>
    <row r="146" spans="2:20" ht="15" customHeight="1" thickTop="1" thickBot="1" x14ac:dyDescent="0.25">
      <c r="B146" s="207" t="s">
        <v>260</v>
      </c>
      <c r="C146" s="209" t="s">
        <v>268</v>
      </c>
      <c r="D146" s="407"/>
      <c r="E146" s="408"/>
      <c r="F146" s="417" t="s">
        <v>262</v>
      </c>
      <c r="G146" s="418"/>
      <c r="H146" s="418"/>
      <c r="I146" s="418"/>
      <c r="J146" s="418"/>
      <c r="K146" s="418"/>
      <c r="L146" s="419"/>
      <c r="M146" s="426" t="s">
        <v>269</v>
      </c>
      <c r="N146" s="427"/>
      <c r="O146" s="210"/>
      <c r="P146" s="210"/>
      <c r="Q146" s="210"/>
      <c r="R146" s="210"/>
      <c r="S146" s="210"/>
      <c r="T146" s="211"/>
    </row>
    <row r="147" spans="2:20" ht="15" customHeight="1" thickBot="1" x14ac:dyDescent="0.25">
      <c r="B147" s="207" t="s">
        <v>264</v>
      </c>
      <c r="C147" s="209" t="s">
        <v>268</v>
      </c>
      <c r="D147" s="407"/>
      <c r="E147" s="408"/>
      <c r="F147" s="420"/>
      <c r="G147" s="421"/>
      <c r="H147" s="421"/>
      <c r="I147" s="421"/>
      <c r="J147" s="421"/>
      <c r="K147" s="421"/>
      <c r="L147" s="422"/>
      <c r="M147" s="426"/>
      <c r="N147" s="427"/>
      <c r="O147" s="212"/>
      <c r="P147" s="213" t="s">
        <v>218</v>
      </c>
      <c r="Q147" s="214"/>
      <c r="R147" s="213" t="s">
        <v>218</v>
      </c>
      <c r="S147" s="214"/>
      <c r="T147" s="215" t="s">
        <v>218</v>
      </c>
    </row>
    <row r="148" spans="2:20" ht="15" customHeight="1" thickBot="1" x14ac:dyDescent="0.25">
      <c r="B148" s="216" t="s">
        <v>266</v>
      </c>
      <c r="C148" s="209" t="s">
        <v>268</v>
      </c>
      <c r="D148" s="393"/>
      <c r="E148" s="394"/>
      <c r="F148" s="420"/>
      <c r="G148" s="421"/>
      <c r="H148" s="421"/>
      <c r="I148" s="421"/>
      <c r="J148" s="421"/>
      <c r="K148" s="421"/>
      <c r="L148" s="422"/>
      <c r="M148" s="426"/>
      <c r="N148" s="427"/>
      <c r="O148" s="212"/>
      <c r="P148" s="217" t="s">
        <v>218</v>
      </c>
      <c r="Q148" s="214"/>
      <c r="R148" s="217" t="s">
        <v>218</v>
      </c>
      <c r="S148" s="214"/>
      <c r="T148" s="218" t="s">
        <v>218</v>
      </c>
    </row>
    <row r="149" spans="2:20" ht="15" customHeight="1" thickBot="1" x14ac:dyDescent="0.25">
      <c r="B149" s="397" t="s">
        <v>267</v>
      </c>
      <c r="C149" s="398"/>
      <c r="D149" s="220"/>
      <c r="E149" s="221"/>
      <c r="F149" s="423"/>
      <c r="G149" s="424"/>
      <c r="H149" s="424"/>
      <c r="I149" s="424"/>
      <c r="J149" s="424"/>
      <c r="K149" s="424"/>
      <c r="L149" s="425"/>
      <c r="M149" s="428"/>
      <c r="N149" s="429"/>
      <c r="O149" s="222"/>
      <c r="P149" s="223" t="s">
        <v>218</v>
      </c>
      <c r="Q149" s="222"/>
      <c r="R149" s="223" t="s">
        <v>218</v>
      </c>
      <c r="S149" s="222"/>
      <c r="T149" s="224" t="s">
        <v>218</v>
      </c>
    </row>
    <row r="150" spans="2:20" ht="15" customHeight="1" thickTop="1" x14ac:dyDescent="0.2">
      <c r="B150" s="205" t="s">
        <v>258</v>
      </c>
      <c r="C150" s="206"/>
      <c r="D150" s="407"/>
      <c r="E150" s="408"/>
      <c r="F150" s="409"/>
      <c r="G150" s="409"/>
      <c r="H150" s="409"/>
      <c r="I150" s="409"/>
      <c r="J150" s="409"/>
      <c r="K150" s="411" t="s">
        <v>218</v>
      </c>
      <c r="L150" s="399"/>
      <c r="M150" s="413" t="s">
        <v>218</v>
      </c>
      <c r="N150" s="399"/>
      <c r="O150" s="413" t="s">
        <v>218</v>
      </c>
      <c r="P150" s="399"/>
      <c r="Q150" s="401" t="s">
        <v>218</v>
      </c>
      <c r="R150" s="403"/>
      <c r="S150" s="430" t="s">
        <v>218</v>
      </c>
      <c r="T150" s="405" t="str">
        <f>IF(ISBLANK(L150), "",(SUM(L150+N150)-(P150+R150)))</f>
        <v/>
      </c>
    </row>
    <row r="151" spans="2:20" ht="15" customHeight="1" thickBot="1" x14ac:dyDescent="0.25">
      <c r="B151" s="207" t="s">
        <v>259</v>
      </c>
      <c r="C151" s="208"/>
      <c r="D151" s="407"/>
      <c r="E151" s="408"/>
      <c r="F151" s="410"/>
      <c r="G151" s="410"/>
      <c r="H151" s="410"/>
      <c r="I151" s="410"/>
      <c r="J151" s="410"/>
      <c r="K151" s="412"/>
      <c r="L151" s="400"/>
      <c r="M151" s="414"/>
      <c r="N151" s="415"/>
      <c r="O151" s="416"/>
      <c r="P151" s="400"/>
      <c r="Q151" s="402"/>
      <c r="R151" s="404"/>
      <c r="S151" s="431"/>
      <c r="T151" s="406"/>
    </row>
    <row r="152" spans="2:20" ht="15" customHeight="1" thickTop="1" thickBot="1" x14ac:dyDescent="0.25">
      <c r="B152" s="207" t="s">
        <v>260</v>
      </c>
      <c r="C152" s="209" t="s">
        <v>268</v>
      </c>
      <c r="D152" s="407"/>
      <c r="E152" s="408"/>
      <c r="F152" s="417" t="s">
        <v>262</v>
      </c>
      <c r="G152" s="418"/>
      <c r="H152" s="418"/>
      <c r="I152" s="418"/>
      <c r="J152" s="418"/>
      <c r="K152" s="418"/>
      <c r="L152" s="419"/>
      <c r="M152" s="426" t="s">
        <v>269</v>
      </c>
      <c r="N152" s="427"/>
      <c r="O152" s="210"/>
      <c r="P152" s="210"/>
      <c r="Q152" s="210"/>
      <c r="R152" s="210"/>
      <c r="S152" s="210"/>
      <c r="T152" s="211"/>
    </row>
    <row r="153" spans="2:20" ht="15" customHeight="1" thickBot="1" x14ac:dyDescent="0.25">
      <c r="B153" s="207" t="s">
        <v>264</v>
      </c>
      <c r="C153" s="209" t="s">
        <v>268</v>
      </c>
      <c r="D153" s="407"/>
      <c r="E153" s="408"/>
      <c r="F153" s="420"/>
      <c r="G153" s="421"/>
      <c r="H153" s="421"/>
      <c r="I153" s="421"/>
      <c r="J153" s="421"/>
      <c r="K153" s="421"/>
      <c r="L153" s="422"/>
      <c r="M153" s="426"/>
      <c r="N153" s="427"/>
      <c r="O153" s="212"/>
      <c r="P153" s="213" t="s">
        <v>218</v>
      </c>
      <c r="Q153" s="214"/>
      <c r="R153" s="213" t="s">
        <v>218</v>
      </c>
      <c r="S153" s="214"/>
      <c r="T153" s="215" t="s">
        <v>218</v>
      </c>
    </row>
    <row r="154" spans="2:20" ht="15" customHeight="1" thickBot="1" x14ac:dyDescent="0.25">
      <c r="B154" s="216" t="s">
        <v>266</v>
      </c>
      <c r="C154" s="209" t="s">
        <v>268</v>
      </c>
      <c r="D154" s="393"/>
      <c r="E154" s="394"/>
      <c r="F154" s="420"/>
      <c r="G154" s="421"/>
      <c r="H154" s="421"/>
      <c r="I154" s="421"/>
      <c r="J154" s="421"/>
      <c r="K154" s="421"/>
      <c r="L154" s="422"/>
      <c r="M154" s="426"/>
      <c r="N154" s="427"/>
      <c r="O154" s="212"/>
      <c r="P154" s="217" t="s">
        <v>218</v>
      </c>
      <c r="Q154" s="214"/>
      <c r="R154" s="217" t="s">
        <v>218</v>
      </c>
      <c r="S154" s="214"/>
      <c r="T154" s="218" t="s">
        <v>218</v>
      </c>
    </row>
    <row r="155" spans="2:20" ht="15" customHeight="1" thickBot="1" x14ac:dyDescent="0.25">
      <c r="B155" s="397" t="s">
        <v>267</v>
      </c>
      <c r="C155" s="398"/>
      <c r="D155" s="220"/>
      <c r="E155" s="221"/>
      <c r="F155" s="423"/>
      <c r="G155" s="424"/>
      <c r="H155" s="424"/>
      <c r="I155" s="424"/>
      <c r="J155" s="424"/>
      <c r="K155" s="424"/>
      <c r="L155" s="425"/>
      <c r="M155" s="428"/>
      <c r="N155" s="429"/>
      <c r="O155" s="222"/>
      <c r="P155" s="223" t="s">
        <v>218</v>
      </c>
      <c r="Q155" s="222"/>
      <c r="R155" s="223" t="s">
        <v>218</v>
      </c>
      <c r="S155" s="222"/>
      <c r="T155" s="224" t="s">
        <v>218</v>
      </c>
    </row>
    <row r="156" spans="2:20" ht="18" customHeight="1" thickTop="1" thickBot="1" x14ac:dyDescent="0.3">
      <c r="B156" s="393"/>
      <c r="C156" s="393"/>
      <c r="D156" s="393"/>
      <c r="E156" s="394"/>
      <c r="F156" s="395" t="s">
        <v>270</v>
      </c>
      <c r="G156" s="396"/>
      <c r="H156" s="396"/>
      <c r="I156" s="396"/>
      <c r="J156" s="396"/>
      <c r="K156" s="235" t="s">
        <v>218</v>
      </c>
      <c r="L156" s="226"/>
      <c r="M156" s="236" t="s">
        <v>218</v>
      </c>
      <c r="N156" s="226"/>
      <c r="O156" s="235" t="s">
        <v>218</v>
      </c>
      <c r="P156" s="228"/>
      <c r="Q156" s="235" t="s">
        <v>218</v>
      </c>
      <c r="R156" s="228"/>
      <c r="S156" s="235" t="s">
        <v>218</v>
      </c>
      <c r="T156" s="229"/>
    </row>
    <row r="157" spans="2:20" ht="12.75" thickTop="1" x14ac:dyDescent="0.2">
      <c r="T157" s="198" t="s">
        <v>272</v>
      </c>
    </row>
    <row r="158" spans="2:20" x14ac:dyDescent="0.2">
      <c r="T158" s="198" t="s">
        <v>157</v>
      </c>
    </row>
  </sheetData>
  <mergeCells count="532">
    <mergeCell ref="B3:E3"/>
    <mergeCell ref="K3:L3"/>
    <mergeCell ref="M3:N3"/>
    <mergeCell ref="O3:P3"/>
    <mergeCell ref="Q3:R3"/>
    <mergeCell ref="S3:T3"/>
    <mergeCell ref="S5:T5"/>
    <mergeCell ref="B6:E7"/>
    <mergeCell ref="K6:L6"/>
    <mergeCell ref="M6:N6"/>
    <mergeCell ref="O6:P6"/>
    <mergeCell ref="Q6:R6"/>
    <mergeCell ref="S6:T6"/>
    <mergeCell ref="K7:L7"/>
    <mergeCell ref="M7:N7"/>
    <mergeCell ref="O7:P7"/>
    <mergeCell ref="B4:E5"/>
    <mergeCell ref="K4:L4"/>
    <mergeCell ref="M4:N4"/>
    <mergeCell ref="O4:P4"/>
    <mergeCell ref="Q4:R4"/>
    <mergeCell ref="S4:T4"/>
    <mergeCell ref="K5:L5"/>
    <mergeCell ref="B15:C15"/>
    <mergeCell ref="M5:N5"/>
    <mergeCell ref="O5:P5"/>
    <mergeCell ref="Q5:R5"/>
    <mergeCell ref="Q7:R7"/>
    <mergeCell ref="S7:T7"/>
    <mergeCell ref="B8:E9"/>
    <mergeCell ref="K8:L8"/>
    <mergeCell ref="M8:N8"/>
    <mergeCell ref="O8:P8"/>
    <mergeCell ref="Q8:R8"/>
    <mergeCell ref="S8:T8"/>
    <mergeCell ref="K9:L9"/>
    <mergeCell ref="M9:N9"/>
    <mergeCell ref="O9:P9"/>
    <mergeCell ref="Q9:R9"/>
    <mergeCell ref="P10:P11"/>
    <mergeCell ref="Q10:Q11"/>
    <mergeCell ref="R10:R11"/>
    <mergeCell ref="S16:S17"/>
    <mergeCell ref="T16:T17"/>
    <mergeCell ref="D17:E17"/>
    <mergeCell ref="J16:J17"/>
    <mergeCell ref="K16:K17"/>
    <mergeCell ref="D10:E10"/>
    <mergeCell ref="F10:F11"/>
    <mergeCell ref="G10:G11"/>
    <mergeCell ref="H10:H11"/>
    <mergeCell ref="I10:I11"/>
    <mergeCell ref="J10:J11"/>
    <mergeCell ref="K10:K11"/>
    <mergeCell ref="L10:L11"/>
    <mergeCell ref="S10:S11"/>
    <mergeCell ref="T10:T11"/>
    <mergeCell ref="D11:E11"/>
    <mergeCell ref="D12:E12"/>
    <mergeCell ref="F12:L15"/>
    <mergeCell ref="M12:N15"/>
    <mergeCell ref="D13:E13"/>
    <mergeCell ref="D14:E14"/>
    <mergeCell ref="M10:M11"/>
    <mergeCell ref="N10:N11"/>
    <mergeCell ref="O10:O11"/>
    <mergeCell ref="H22:H23"/>
    <mergeCell ref="I22:I23"/>
    <mergeCell ref="J22:J23"/>
    <mergeCell ref="B27:C27"/>
    <mergeCell ref="L16:L17"/>
    <mergeCell ref="M16:M17"/>
    <mergeCell ref="N16:N17"/>
    <mergeCell ref="O16:O17"/>
    <mergeCell ref="D18:E18"/>
    <mergeCell ref="F18:L21"/>
    <mergeCell ref="M18:N21"/>
    <mergeCell ref="D19:E19"/>
    <mergeCell ref="D20:E20"/>
    <mergeCell ref="D16:E16"/>
    <mergeCell ref="F16:F17"/>
    <mergeCell ref="G16:G17"/>
    <mergeCell ref="H16:H17"/>
    <mergeCell ref="I16:I17"/>
    <mergeCell ref="Q22:Q23"/>
    <mergeCell ref="R22:R23"/>
    <mergeCell ref="S22:S23"/>
    <mergeCell ref="S28:S29"/>
    <mergeCell ref="B21:C21"/>
    <mergeCell ref="P16:P17"/>
    <mergeCell ref="Q16:Q17"/>
    <mergeCell ref="R16:R17"/>
    <mergeCell ref="T22:T23"/>
    <mergeCell ref="D23:E23"/>
    <mergeCell ref="D24:E24"/>
    <mergeCell ref="F24:L27"/>
    <mergeCell ref="M24:N27"/>
    <mergeCell ref="D25:E25"/>
    <mergeCell ref="D26:E26"/>
    <mergeCell ref="K22:K23"/>
    <mergeCell ref="L22:L23"/>
    <mergeCell ref="M22:M23"/>
    <mergeCell ref="N22:N23"/>
    <mergeCell ref="O22:O23"/>
    <mergeCell ref="P22:P23"/>
    <mergeCell ref="D22:E22"/>
    <mergeCell ref="F22:F23"/>
    <mergeCell ref="G22:G23"/>
    <mergeCell ref="B33:C33"/>
    <mergeCell ref="P28:P29"/>
    <mergeCell ref="Q28:Q29"/>
    <mergeCell ref="R28:R29"/>
    <mergeCell ref="T28:T29"/>
    <mergeCell ref="D29:E29"/>
    <mergeCell ref="J28:J29"/>
    <mergeCell ref="K28:K29"/>
    <mergeCell ref="L28:L29"/>
    <mergeCell ref="M28:M29"/>
    <mergeCell ref="N28:N29"/>
    <mergeCell ref="O28:O29"/>
    <mergeCell ref="D30:E30"/>
    <mergeCell ref="F30:L33"/>
    <mergeCell ref="M30:N33"/>
    <mergeCell ref="D31:E31"/>
    <mergeCell ref="D32:E32"/>
    <mergeCell ref="D28:E28"/>
    <mergeCell ref="F28:F29"/>
    <mergeCell ref="G28:G29"/>
    <mergeCell ref="H28:H29"/>
    <mergeCell ref="I28:I29"/>
    <mergeCell ref="B34:E34"/>
    <mergeCell ref="F34:J34"/>
    <mergeCell ref="B44:T44"/>
    <mergeCell ref="B45:E45"/>
    <mergeCell ref="K45:L45"/>
    <mergeCell ref="M45:N45"/>
    <mergeCell ref="O45:P45"/>
    <mergeCell ref="Q45:R45"/>
    <mergeCell ref="S45:T45"/>
    <mergeCell ref="S47:T47"/>
    <mergeCell ref="B48:E49"/>
    <mergeCell ref="K48:L48"/>
    <mergeCell ref="M48:N48"/>
    <mergeCell ref="O48:P48"/>
    <mergeCell ref="Q48:R48"/>
    <mergeCell ref="S48:T48"/>
    <mergeCell ref="K49:L49"/>
    <mergeCell ref="M49:N49"/>
    <mergeCell ref="O49:P49"/>
    <mergeCell ref="B46:E47"/>
    <mergeCell ref="K46:L46"/>
    <mergeCell ref="M46:N46"/>
    <mergeCell ref="O46:P46"/>
    <mergeCell ref="Q46:R46"/>
    <mergeCell ref="S46:T46"/>
    <mergeCell ref="K47:L47"/>
    <mergeCell ref="M47:N47"/>
    <mergeCell ref="O47:P47"/>
    <mergeCell ref="Q47:R47"/>
    <mergeCell ref="Q49:R49"/>
    <mergeCell ref="S49:T49"/>
    <mergeCell ref="B57:C57"/>
    <mergeCell ref="B50:E51"/>
    <mergeCell ref="K50:L50"/>
    <mergeCell ref="M50:N50"/>
    <mergeCell ref="O50:P50"/>
    <mergeCell ref="Q50:R50"/>
    <mergeCell ref="S50:T50"/>
    <mergeCell ref="K51:L51"/>
    <mergeCell ref="M51:N51"/>
    <mergeCell ref="O51:P51"/>
    <mergeCell ref="Q51:R51"/>
    <mergeCell ref="P52:P53"/>
    <mergeCell ref="Q52:Q53"/>
    <mergeCell ref="R52:R53"/>
    <mergeCell ref="S58:S59"/>
    <mergeCell ref="T58:T59"/>
    <mergeCell ref="D59:E59"/>
    <mergeCell ref="J58:J59"/>
    <mergeCell ref="K58:K59"/>
    <mergeCell ref="D52:E52"/>
    <mergeCell ref="F52:F53"/>
    <mergeCell ref="G52:G53"/>
    <mergeCell ref="H52:H53"/>
    <mergeCell ref="I52:I53"/>
    <mergeCell ref="J52:J53"/>
    <mergeCell ref="K52:K53"/>
    <mergeCell ref="L52:L53"/>
    <mergeCell ref="S52:S53"/>
    <mergeCell ref="T52:T53"/>
    <mergeCell ref="D53:E53"/>
    <mergeCell ref="D54:E54"/>
    <mergeCell ref="F54:L57"/>
    <mergeCell ref="M54:N57"/>
    <mergeCell ref="D55:E55"/>
    <mergeCell ref="D56:E56"/>
    <mergeCell ref="M52:M53"/>
    <mergeCell ref="N52:N53"/>
    <mergeCell ref="O52:O53"/>
    <mergeCell ref="H64:H65"/>
    <mergeCell ref="I64:I65"/>
    <mergeCell ref="J64:J65"/>
    <mergeCell ref="B69:C69"/>
    <mergeCell ref="L58:L59"/>
    <mergeCell ref="M58:M59"/>
    <mergeCell ref="N58:N59"/>
    <mergeCell ref="O58:O59"/>
    <mergeCell ref="D60:E60"/>
    <mergeCell ref="F60:L63"/>
    <mergeCell ref="M60:N63"/>
    <mergeCell ref="D61:E61"/>
    <mergeCell ref="D62:E62"/>
    <mergeCell ref="D58:E58"/>
    <mergeCell ref="F58:F59"/>
    <mergeCell ref="G58:G59"/>
    <mergeCell ref="H58:H59"/>
    <mergeCell ref="I58:I59"/>
    <mergeCell ref="Q64:Q65"/>
    <mergeCell ref="R64:R65"/>
    <mergeCell ref="S64:S65"/>
    <mergeCell ref="S70:S71"/>
    <mergeCell ref="B63:C63"/>
    <mergeCell ref="P58:P59"/>
    <mergeCell ref="Q58:Q59"/>
    <mergeCell ref="R58:R59"/>
    <mergeCell ref="T64:T65"/>
    <mergeCell ref="D65:E65"/>
    <mergeCell ref="D66:E66"/>
    <mergeCell ref="F66:L69"/>
    <mergeCell ref="M66:N69"/>
    <mergeCell ref="D67:E67"/>
    <mergeCell ref="D68:E68"/>
    <mergeCell ref="K64:K65"/>
    <mergeCell ref="L64:L65"/>
    <mergeCell ref="M64:M65"/>
    <mergeCell ref="N64:N65"/>
    <mergeCell ref="O64:O65"/>
    <mergeCell ref="P64:P65"/>
    <mergeCell ref="D64:E64"/>
    <mergeCell ref="F64:F65"/>
    <mergeCell ref="G64:G65"/>
    <mergeCell ref="B75:C75"/>
    <mergeCell ref="P70:P71"/>
    <mergeCell ref="Q70:Q71"/>
    <mergeCell ref="R70:R71"/>
    <mergeCell ref="T70:T71"/>
    <mergeCell ref="D71:E71"/>
    <mergeCell ref="J70:J71"/>
    <mergeCell ref="K70:K71"/>
    <mergeCell ref="L70:L71"/>
    <mergeCell ref="M70:M71"/>
    <mergeCell ref="N70:N71"/>
    <mergeCell ref="O70:O71"/>
    <mergeCell ref="D72:E72"/>
    <mergeCell ref="F72:L75"/>
    <mergeCell ref="M72:N75"/>
    <mergeCell ref="D73:E73"/>
    <mergeCell ref="D74:E74"/>
    <mergeCell ref="D70:E70"/>
    <mergeCell ref="F70:F71"/>
    <mergeCell ref="G70:G71"/>
    <mergeCell ref="H70:H71"/>
    <mergeCell ref="I70:I71"/>
    <mergeCell ref="B76:E76"/>
    <mergeCell ref="F76:J76"/>
    <mergeCell ref="B85:T85"/>
    <mergeCell ref="B86:E86"/>
    <mergeCell ref="K86:L86"/>
    <mergeCell ref="M86:N86"/>
    <mergeCell ref="O86:P86"/>
    <mergeCell ref="Q86:R86"/>
    <mergeCell ref="S86:T86"/>
    <mergeCell ref="S88:T88"/>
    <mergeCell ref="B89:E90"/>
    <mergeCell ref="K89:L89"/>
    <mergeCell ref="M89:N89"/>
    <mergeCell ref="O89:P89"/>
    <mergeCell ref="Q89:R89"/>
    <mergeCell ref="S89:T89"/>
    <mergeCell ref="K90:L90"/>
    <mergeCell ref="M90:N90"/>
    <mergeCell ref="O90:P90"/>
    <mergeCell ref="B87:E88"/>
    <mergeCell ref="K87:L87"/>
    <mergeCell ref="M87:N87"/>
    <mergeCell ref="O87:P87"/>
    <mergeCell ref="Q87:R87"/>
    <mergeCell ref="S87:T87"/>
    <mergeCell ref="K88:L88"/>
    <mergeCell ref="M88:N88"/>
    <mergeCell ref="O88:P88"/>
    <mergeCell ref="Q88:R88"/>
    <mergeCell ref="Q90:R90"/>
    <mergeCell ref="S90:T90"/>
    <mergeCell ref="B98:C98"/>
    <mergeCell ref="B91:E92"/>
    <mergeCell ref="K91:L91"/>
    <mergeCell ref="M91:N91"/>
    <mergeCell ref="O91:P91"/>
    <mergeCell ref="Q91:R91"/>
    <mergeCell ref="S91:T91"/>
    <mergeCell ref="K92:L92"/>
    <mergeCell ref="M92:N92"/>
    <mergeCell ref="O92:P92"/>
    <mergeCell ref="Q92:R92"/>
    <mergeCell ref="P93:P94"/>
    <mergeCell ref="Q93:Q94"/>
    <mergeCell ref="R93:R94"/>
    <mergeCell ref="S99:S100"/>
    <mergeCell ref="T99:T100"/>
    <mergeCell ref="D100:E100"/>
    <mergeCell ref="J99:J100"/>
    <mergeCell ref="K99:K100"/>
    <mergeCell ref="D93:E93"/>
    <mergeCell ref="F93:F94"/>
    <mergeCell ref="G93:G94"/>
    <mergeCell ref="H93:H94"/>
    <mergeCell ref="I93:I94"/>
    <mergeCell ref="J93:J94"/>
    <mergeCell ref="K93:K94"/>
    <mergeCell ref="L93:L94"/>
    <mergeCell ref="S93:S94"/>
    <mergeCell ref="T93:T94"/>
    <mergeCell ref="D94:E94"/>
    <mergeCell ref="D95:E95"/>
    <mergeCell ref="F95:L98"/>
    <mergeCell ref="M95:N98"/>
    <mergeCell ref="D96:E96"/>
    <mergeCell ref="D97:E97"/>
    <mergeCell ref="M93:M94"/>
    <mergeCell ref="N93:N94"/>
    <mergeCell ref="O93:O94"/>
    <mergeCell ref="H105:H106"/>
    <mergeCell ref="I105:I106"/>
    <mergeCell ref="J105:J106"/>
    <mergeCell ref="B110:C110"/>
    <mergeCell ref="L99:L100"/>
    <mergeCell ref="M99:M100"/>
    <mergeCell ref="N99:N100"/>
    <mergeCell ref="O99:O100"/>
    <mergeCell ref="D101:E101"/>
    <mergeCell ref="F101:L104"/>
    <mergeCell ref="M101:N104"/>
    <mergeCell ref="D102:E102"/>
    <mergeCell ref="D103:E103"/>
    <mergeCell ref="D99:E99"/>
    <mergeCell ref="F99:F100"/>
    <mergeCell ref="G99:G100"/>
    <mergeCell ref="H99:H100"/>
    <mergeCell ref="I99:I100"/>
    <mergeCell ref="Q105:Q106"/>
    <mergeCell ref="R105:R106"/>
    <mergeCell ref="S105:S106"/>
    <mergeCell ref="S111:S112"/>
    <mergeCell ref="B104:C104"/>
    <mergeCell ref="P99:P100"/>
    <mergeCell ref="Q99:Q100"/>
    <mergeCell ref="R99:R100"/>
    <mergeCell ref="T105:T106"/>
    <mergeCell ref="D106:E106"/>
    <mergeCell ref="D107:E107"/>
    <mergeCell ref="F107:L110"/>
    <mergeCell ref="M107:N110"/>
    <mergeCell ref="D108:E108"/>
    <mergeCell ref="D109:E109"/>
    <mergeCell ref="K105:K106"/>
    <mergeCell ref="L105:L106"/>
    <mergeCell ref="M105:M106"/>
    <mergeCell ref="N105:N106"/>
    <mergeCell ref="O105:O106"/>
    <mergeCell ref="P105:P106"/>
    <mergeCell ref="D105:E105"/>
    <mergeCell ref="F105:F106"/>
    <mergeCell ref="G105:G106"/>
    <mergeCell ref="B116:C116"/>
    <mergeCell ref="P111:P112"/>
    <mergeCell ref="Q111:Q112"/>
    <mergeCell ref="R111:R112"/>
    <mergeCell ref="T111:T112"/>
    <mergeCell ref="D112:E112"/>
    <mergeCell ref="J111:J112"/>
    <mergeCell ref="K111:K112"/>
    <mergeCell ref="L111:L112"/>
    <mergeCell ref="M111:M112"/>
    <mergeCell ref="N111:N112"/>
    <mergeCell ref="O111:O112"/>
    <mergeCell ref="D113:E113"/>
    <mergeCell ref="F113:L116"/>
    <mergeCell ref="M113:N116"/>
    <mergeCell ref="D114:E114"/>
    <mergeCell ref="D115:E115"/>
    <mergeCell ref="D111:E111"/>
    <mergeCell ref="F111:F112"/>
    <mergeCell ref="G111:G112"/>
    <mergeCell ref="H111:H112"/>
    <mergeCell ref="I111:I112"/>
    <mergeCell ref="B117:E117"/>
    <mergeCell ref="F117:J117"/>
    <mergeCell ref="B124:T124"/>
    <mergeCell ref="B125:E125"/>
    <mergeCell ref="K125:L125"/>
    <mergeCell ref="M125:N125"/>
    <mergeCell ref="O125:P125"/>
    <mergeCell ref="Q125:R125"/>
    <mergeCell ref="S125:T125"/>
    <mergeCell ref="S127:T127"/>
    <mergeCell ref="B128:E129"/>
    <mergeCell ref="K128:L128"/>
    <mergeCell ref="M128:N128"/>
    <mergeCell ref="O128:P128"/>
    <mergeCell ref="Q128:R128"/>
    <mergeCell ref="S128:T128"/>
    <mergeCell ref="K129:L129"/>
    <mergeCell ref="M129:N129"/>
    <mergeCell ref="O129:P129"/>
    <mergeCell ref="B126:E127"/>
    <mergeCell ref="K126:L126"/>
    <mergeCell ref="M126:N126"/>
    <mergeCell ref="O126:P126"/>
    <mergeCell ref="Q126:R126"/>
    <mergeCell ref="S126:T126"/>
    <mergeCell ref="K127:L127"/>
    <mergeCell ref="M127:N127"/>
    <mergeCell ref="O127:P127"/>
    <mergeCell ref="Q127:R127"/>
    <mergeCell ref="Q129:R129"/>
    <mergeCell ref="S129:T129"/>
    <mergeCell ref="B137:C137"/>
    <mergeCell ref="B130:E131"/>
    <mergeCell ref="K130:L130"/>
    <mergeCell ref="M130:N130"/>
    <mergeCell ref="O130:P130"/>
    <mergeCell ref="Q130:R130"/>
    <mergeCell ref="S130:T130"/>
    <mergeCell ref="K131:L131"/>
    <mergeCell ref="M131:N131"/>
    <mergeCell ref="O131:P131"/>
    <mergeCell ref="Q131:R131"/>
    <mergeCell ref="P132:P133"/>
    <mergeCell ref="Q132:Q133"/>
    <mergeCell ref="R132:R133"/>
    <mergeCell ref="S138:S139"/>
    <mergeCell ref="T138:T139"/>
    <mergeCell ref="D139:E139"/>
    <mergeCell ref="J138:J139"/>
    <mergeCell ref="K138:K139"/>
    <mergeCell ref="D132:E132"/>
    <mergeCell ref="F132:F133"/>
    <mergeCell ref="G132:G133"/>
    <mergeCell ref="H132:H133"/>
    <mergeCell ref="I132:I133"/>
    <mergeCell ref="J132:J133"/>
    <mergeCell ref="K132:K133"/>
    <mergeCell ref="L132:L133"/>
    <mergeCell ref="S132:S133"/>
    <mergeCell ref="T132:T133"/>
    <mergeCell ref="D133:E133"/>
    <mergeCell ref="D134:E134"/>
    <mergeCell ref="F134:L137"/>
    <mergeCell ref="M134:N137"/>
    <mergeCell ref="D135:E135"/>
    <mergeCell ref="D136:E136"/>
    <mergeCell ref="M132:M133"/>
    <mergeCell ref="N132:N133"/>
    <mergeCell ref="O132:O133"/>
    <mergeCell ref="T144:T145"/>
    <mergeCell ref="D145:E145"/>
    <mergeCell ref="D146:E146"/>
    <mergeCell ref="F146:L149"/>
    <mergeCell ref="M146:N149"/>
    <mergeCell ref="D147:E147"/>
    <mergeCell ref="D148:E148"/>
    <mergeCell ref="K144:K145"/>
    <mergeCell ref="L144:L145"/>
    <mergeCell ref="M144:M145"/>
    <mergeCell ref="N144:N145"/>
    <mergeCell ref="O144:O145"/>
    <mergeCell ref="P144:P145"/>
    <mergeCell ref="D144:E144"/>
    <mergeCell ref="F144:F145"/>
    <mergeCell ref="G144:G145"/>
    <mergeCell ref="H144:H145"/>
    <mergeCell ref="I144:I145"/>
    <mergeCell ref="J144:J145"/>
    <mergeCell ref="I150:I151"/>
    <mergeCell ref="Q144:Q145"/>
    <mergeCell ref="R144:R145"/>
    <mergeCell ref="S144:S145"/>
    <mergeCell ref="S150:S151"/>
    <mergeCell ref="B143:C143"/>
    <mergeCell ref="P138:P139"/>
    <mergeCell ref="Q138:Q139"/>
    <mergeCell ref="R138:R139"/>
    <mergeCell ref="B149:C149"/>
    <mergeCell ref="L138:L139"/>
    <mergeCell ref="M138:M139"/>
    <mergeCell ref="N138:N139"/>
    <mergeCell ref="O138:O139"/>
    <mergeCell ref="D140:E140"/>
    <mergeCell ref="F140:L143"/>
    <mergeCell ref="M140:N143"/>
    <mergeCell ref="D141:E141"/>
    <mergeCell ref="D142:E142"/>
    <mergeCell ref="D138:E138"/>
    <mergeCell ref="F138:F139"/>
    <mergeCell ref="G138:G139"/>
    <mergeCell ref="H138:H139"/>
    <mergeCell ref="I138:I139"/>
    <mergeCell ref="F2:J2"/>
    <mergeCell ref="B156:E156"/>
    <mergeCell ref="F156:J156"/>
    <mergeCell ref="B155:C155"/>
    <mergeCell ref="P150:P151"/>
    <mergeCell ref="Q150:Q151"/>
    <mergeCell ref="R150:R151"/>
    <mergeCell ref="T150:T151"/>
    <mergeCell ref="D151:E151"/>
    <mergeCell ref="J150:J151"/>
    <mergeCell ref="K150:K151"/>
    <mergeCell ref="L150:L151"/>
    <mergeCell ref="M150:M151"/>
    <mergeCell ref="N150:N151"/>
    <mergeCell ref="O150:O151"/>
    <mergeCell ref="D152:E152"/>
    <mergeCell ref="F152:L155"/>
    <mergeCell ref="M152:N155"/>
    <mergeCell ref="D153:E153"/>
    <mergeCell ref="D154:E154"/>
    <mergeCell ref="D150:E150"/>
    <mergeCell ref="F150:F151"/>
    <mergeCell ref="G150:G151"/>
    <mergeCell ref="H150:H151"/>
  </mergeCells>
  <pageMargins left="0.7" right="0.7" top="0.75" bottom="0.75" header="0.3" footer="0.3"/>
  <pageSetup scale="81" fitToHeight="0"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8E78-2D82-4FF2-9C7C-2FF181B2CD5C}">
  <sheetPr codeName="Sheet8">
    <tabColor rgb="FFFFFF00"/>
    <pageSetUpPr fitToPage="1"/>
  </sheetPr>
  <dimension ref="B1:I39"/>
  <sheetViews>
    <sheetView showGridLines="0" showRowColHeaders="0" workbookViewId="0">
      <selection activeCell="B4" sqref="B4:E5"/>
    </sheetView>
  </sheetViews>
  <sheetFormatPr defaultColWidth="9.140625" defaultRowHeight="15" x14ac:dyDescent="0.25"/>
  <cols>
    <col min="1" max="1" width="3.42578125" style="6" customWidth="1"/>
    <col min="2" max="2" width="31.140625" style="6" customWidth="1"/>
    <col min="3" max="3" width="32.85546875" style="6" customWidth="1"/>
    <col min="4" max="5" width="31.28515625" style="6" customWidth="1"/>
    <col min="6" max="6" width="6.42578125" style="6" customWidth="1"/>
    <col min="7" max="7" width="27" style="6" bestFit="1" customWidth="1"/>
    <col min="8" max="8" width="26" style="6" customWidth="1"/>
    <col min="9" max="9" width="24.5703125" style="6" customWidth="1"/>
    <col min="10" max="16" width="9.140625" style="6"/>
    <col min="17" max="18" width="10.42578125" style="6" bestFit="1" customWidth="1"/>
    <col min="19" max="16384" width="9.140625" style="6"/>
  </cols>
  <sheetData>
    <row r="1" spans="2:9" ht="5.25" customHeight="1" x14ac:dyDescent="0.25"/>
    <row r="2" spans="2:9" x14ac:dyDescent="0.25">
      <c r="B2" s="119" t="s">
        <v>398</v>
      </c>
    </row>
    <row r="3" spans="2:9" ht="5.25" customHeight="1" thickBot="1" x14ac:dyDescent="0.3">
      <c r="B3" s="119"/>
    </row>
    <row r="4" spans="2:9" ht="15.75" thickBot="1" x14ac:dyDescent="0.3">
      <c r="B4" s="294" t="s">
        <v>144</v>
      </c>
      <c r="C4" s="295" t="s">
        <v>145</v>
      </c>
      <c r="D4" s="295" t="s">
        <v>146</v>
      </c>
      <c r="E4" s="296" t="s">
        <v>147</v>
      </c>
      <c r="G4" s="294" t="s">
        <v>148</v>
      </c>
      <c r="H4" s="295" t="s">
        <v>149</v>
      </c>
      <c r="I4" s="296" t="s">
        <v>219</v>
      </c>
    </row>
    <row r="5" spans="2:9" ht="34.5" x14ac:dyDescent="0.25">
      <c r="B5" s="147" t="s">
        <v>391</v>
      </c>
      <c r="C5" s="147" t="s">
        <v>392</v>
      </c>
      <c r="D5" s="147" t="s">
        <v>273</v>
      </c>
      <c r="E5" s="148" t="s">
        <v>274</v>
      </c>
      <c r="F5" s="149"/>
      <c r="G5" s="147" t="s">
        <v>389</v>
      </c>
      <c r="H5" s="147" t="s">
        <v>390</v>
      </c>
      <c r="I5" s="150" t="s">
        <v>402</v>
      </c>
    </row>
    <row r="6" spans="2:9" ht="15.75" x14ac:dyDescent="0.25">
      <c r="B6" s="304" t="s">
        <v>275</v>
      </c>
      <c r="C6" s="304" t="s">
        <v>276</v>
      </c>
      <c r="D6" s="304" t="s">
        <v>277</v>
      </c>
      <c r="E6" s="151"/>
      <c r="G6" s="304" t="s">
        <v>275</v>
      </c>
      <c r="H6" s="304" t="s">
        <v>276</v>
      </c>
      <c r="I6" s="304" t="s">
        <v>277</v>
      </c>
    </row>
    <row r="7" spans="2:9" ht="18" customHeight="1" x14ac:dyDescent="0.25">
      <c r="B7" s="152" t="s">
        <v>278</v>
      </c>
      <c r="C7" s="153" t="s">
        <v>279</v>
      </c>
      <c r="D7" s="154" t="s">
        <v>280</v>
      </c>
      <c r="E7" s="496" t="s">
        <v>281</v>
      </c>
      <c r="G7" s="155" t="s">
        <v>367</v>
      </c>
      <c r="H7" s="156" t="s">
        <v>286</v>
      </c>
      <c r="I7" s="157" t="s">
        <v>287</v>
      </c>
    </row>
    <row r="8" spans="2:9" ht="18" customHeight="1" x14ac:dyDescent="0.25">
      <c r="B8" s="158" t="s">
        <v>282</v>
      </c>
      <c r="C8" s="159" t="s">
        <v>283</v>
      </c>
      <c r="D8" s="159" t="s">
        <v>284</v>
      </c>
      <c r="E8" s="497"/>
      <c r="G8" s="160" t="s">
        <v>368</v>
      </c>
      <c r="H8" s="161" t="s">
        <v>295</v>
      </c>
      <c r="I8" s="161" t="s">
        <v>296</v>
      </c>
    </row>
    <row r="9" spans="2:9" ht="18" customHeight="1" x14ac:dyDescent="0.25">
      <c r="B9" s="297" t="s">
        <v>285</v>
      </c>
      <c r="C9" s="163" t="s">
        <v>286</v>
      </c>
      <c r="D9" s="164" t="s">
        <v>287</v>
      </c>
      <c r="E9" s="494" t="s">
        <v>281</v>
      </c>
      <c r="G9" s="165" t="s">
        <v>369</v>
      </c>
      <c r="H9" s="166" t="s">
        <v>288</v>
      </c>
      <c r="I9" s="167" t="s">
        <v>289</v>
      </c>
    </row>
    <row r="10" spans="2:9" ht="18" customHeight="1" x14ac:dyDescent="0.25">
      <c r="B10" s="168" t="s">
        <v>290</v>
      </c>
      <c r="C10" s="169" t="s">
        <v>291</v>
      </c>
      <c r="D10" s="169" t="s">
        <v>292</v>
      </c>
      <c r="E10" s="495"/>
      <c r="G10" s="160" t="s">
        <v>370</v>
      </c>
      <c r="H10" s="161" t="s">
        <v>371</v>
      </c>
      <c r="I10" s="161" t="s">
        <v>372</v>
      </c>
    </row>
    <row r="11" spans="2:9" ht="18" customHeight="1" x14ac:dyDescent="0.25">
      <c r="B11" s="298" t="s">
        <v>294</v>
      </c>
      <c r="C11" s="153" t="s">
        <v>295</v>
      </c>
      <c r="D11" s="154" t="s">
        <v>296</v>
      </c>
      <c r="E11" s="496" t="s">
        <v>281</v>
      </c>
      <c r="G11" s="166" t="s">
        <v>373</v>
      </c>
      <c r="H11" s="167" t="s">
        <v>374</v>
      </c>
      <c r="I11" s="166" t="s">
        <v>375</v>
      </c>
    </row>
    <row r="12" spans="2:9" ht="18" customHeight="1" x14ac:dyDescent="0.25">
      <c r="B12" s="158" t="s">
        <v>298</v>
      </c>
      <c r="C12" s="159" t="s">
        <v>299</v>
      </c>
      <c r="D12" s="159" t="s">
        <v>300</v>
      </c>
      <c r="E12" s="497"/>
      <c r="G12" s="160" t="s">
        <v>376</v>
      </c>
      <c r="H12" s="161" t="s">
        <v>377</v>
      </c>
      <c r="I12" s="170" t="s">
        <v>327</v>
      </c>
    </row>
    <row r="13" spans="2:9" ht="18" customHeight="1" x14ac:dyDescent="0.25">
      <c r="B13" s="162" t="s">
        <v>301</v>
      </c>
      <c r="C13" s="163" t="s">
        <v>288</v>
      </c>
      <c r="D13" s="164" t="s">
        <v>289</v>
      </c>
      <c r="E13" s="494" t="s">
        <v>281</v>
      </c>
      <c r="G13" s="165" t="s">
        <v>378</v>
      </c>
      <c r="H13" s="167" t="s">
        <v>332</v>
      </c>
      <c r="I13" s="166" t="s">
        <v>333</v>
      </c>
    </row>
    <row r="14" spans="2:9" ht="18" customHeight="1" x14ac:dyDescent="0.25">
      <c r="B14" s="299" t="s">
        <v>302</v>
      </c>
      <c r="C14" s="169" t="s">
        <v>303</v>
      </c>
      <c r="D14" s="169" t="s">
        <v>304</v>
      </c>
      <c r="E14" s="495"/>
      <c r="G14" s="160" t="s">
        <v>379</v>
      </c>
      <c r="H14" s="170" t="s">
        <v>338</v>
      </c>
      <c r="I14" s="170" t="s">
        <v>339</v>
      </c>
    </row>
    <row r="15" spans="2:9" ht="18" customHeight="1" x14ac:dyDescent="0.25">
      <c r="B15" s="152" t="s">
        <v>305</v>
      </c>
      <c r="C15" s="153" t="s">
        <v>306</v>
      </c>
      <c r="D15" s="154" t="s">
        <v>293</v>
      </c>
      <c r="E15" s="496" t="s">
        <v>281</v>
      </c>
      <c r="G15" s="165" t="s">
        <v>380</v>
      </c>
      <c r="H15" s="166" t="s">
        <v>307</v>
      </c>
      <c r="I15" s="166" t="s">
        <v>308</v>
      </c>
    </row>
    <row r="16" spans="2:9" ht="18" customHeight="1" x14ac:dyDescent="0.25">
      <c r="B16" s="300" t="s">
        <v>309</v>
      </c>
      <c r="C16" s="159" t="s">
        <v>310</v>
      </c>
      <c r="D16" s="159" t="s">
        <v>311</v>
      </c>
      <c r="E16" s="497"/>
      <c r="G16" s="160" t="s">
        <v>381</v>
      </c>
      <c r="H16" s="170" t="s">
        <v>382</v>
      </c>
      <c r="I16" s="170" t="s">
        <v>383</v>
      </c>
    </row>
    <row r="17" spans="2:9" ht="18" customHeight="1" x14ac:dyDescent="0.25">
      <c r="B17" s="162" t="s">
        <v>314</v>
      </c>
      <c r="C17" s="163" t="s">
        <v>315</v>
      </c>
      <c r="D17" s="164" t="s">
        <v>297</v>
      </c>
      <c r="E17" s="494" t="s">
        <v>281</v>
      </c>
      <c r="G17" s="165" t="s">
        <v>384</v>
      </c>
      <c r="H17" s="166" t="s">
        <v>385</v>
      </c>
      <c r="I17" s="166" t="s">
        <v>386</v>
      </c>
    </row>
    <row r="18" spans="2:9" ht="18" customHeight="1" x14ac:dyDescent="0.25">
      <c r="B18" s="301" t="s">
        <v>318</v>
      </c>
      <c r="C18" s="169" t="s">
        <v>319</v>
      </c>
      <c r="D18" s="169" t="s">
        <v>320</v>
      </c>
      <c r="E18" s="495"/>
      <c r="G18" s="160" t="s">
        <v>387</v>
      </c>
      <c r="H18" s="170" t="s">
        <v>388</v>
      </c>
      <c r="I18" s="170" t="s">
        <v>321</v>
      </c>
    </row>
    <row r="19" spans="2:9" ht="18" customHeight="1" x14ac:dyDescent="0.25">
      <c r="B19" s="152" t="s">
        <v>322</v>
      </c>
      <c r="C19" s="153" t="s">
        <v>323</v>
      </c>
      <c r="D19" s="154" t="s">
        <v>324</v>
      </c>
      <c r="E19" s="496" t="s">
        <v>281</v>
      </c>
    </row>
    <row r="20" spans="2:9" ht="18" customHeight="1" x14ac:dyDescent="0.25">
      <c r="B20" s="300" t="s">
        <v>325</v>
      </c>
      <c r="C20" s="159" t="s">
        <v>326</v>
      </c>
      <c r="D20" s="159" t="s">
        <v>327</v>
      </c>
      <c r="E20" s="497"/>
    </row>
    <row r="21" spans="2:9" ht="18" customHeight="1" x14ac:dyDescent="0.25">
      <c r="B21" s="162" t="s">
        <v>328</v>
      </c>
      <c r="C21" s="163" t="s">
        <v>329</v>
      </c>
      <c r="D21" s="164" t="s">
        <v>330</v>
      </c>
      <c r="E21" s="494" t="s">
        <v>281</v>
      </c>
    </row>
    <row r="22" spans="2:9" ht="18" customHeight="1" x14ac:dyDescent="0.25">
      <c r="B22" s="299" t="s">
        <v>331</v>
      </c>
      <c r="C22" s="169" t="s">
        <v>332</v>
      </c>
      <c r="D22" s="169" t="s">
        <v>333</v>
      </c>
      <c r="E22" s="495"/>
    </row>
    <row r="23" spans="2:9" ht="18" customHeight="1" x14ac:dyDescent="0.25">
      <c r="B23" s="152" t="s">
        <v>334</v>
      </c>
      <c r="C23" s="153" t="s">
        <v>335</v>
      </c>
      <c r="D23" s="154" t="s">
        <v>336</v>
      </c>
      <c r="E23" s="496" t="s">
        <v>281</v>
      </c>
      <c r="G23" s="293"/>
      <c r="H23" s="293"/>
      <c r="I23" s="293"/>
    </row>
    <row r="24" spans="2:9" ht="18" customHeight="1" x14ac:dyDescent="0.25">
      <c r="B24" s="300" t="s">
        <v>337</v>
      </c>
      <c r="C24" s="159" t="s">
        <v>338</v>
      </c>
      <c r="D24" s="159" t="s">
        <v>339</v>
      </c>
      <c r="E24" s="497"/>
      <c r="G24" s="293"/>
      <c r="H24" s="293"/>
      <c r="I24" s="293"/>
    </row>
    <row r="25" spans="2:9" ht="18" customHeight="1" x14ac:dyDescent="0.25">
      <c r="B25" s="162" t="s">
        <v>340</v>
      </c>
      <c r="C25" s="163" t="s">
        <v>341</v>
      </c>
      <c r="D25" s="164" t="s">
        <v>342</v>
      </c>
      <c r="E25" s="494" t="s">
        <v>281</v>
      </c>
    </row>
    <row r="26" spans="2:9" ht="18" customHeight="1" x14ac:dyDescent="0.25">
      <c r="B26" s="168" t="s">
        <v>343</v>
      </c>
      <c r="C26" s="169" t="s">
        <v>307</v>
      </c>
      <c r="D26" s="169" t="s">
        <v>308</v>
      </c>
      <c r="E26" s="495"/>
    </row>
    <row r="27" spans="2:9" ht="18" customHeight="1" x14ac:dyDescent="0.25">
      <c r="B27" s="298" t="s">
        <v>344</v>
      </c>
      <c r="C27" s="153" t="s">
        <v>345</v>
      </c>
      <c r="D27" s="154" t="s">
        <v>346</v>
      </c>
      <c r="E27" s="496" t="s">
        <v>281</v>
      </c>
    </row>
    <row r="28" spans="2:9" ht="18" customHeight="1" x14ac:dyDescent="0.25">
      <c r="B28" s="158" t="s">
        <v>347</v>
      </c>
      <c r="C28" s="159" t="s">
        <v>312</v>
      </c>
      <c r="D28" s="159" t="s">
        <v>313</v>
      </c>
      <c r="E28" s="497"/>
    </row>
    <row r="29" spans="2:9" ht="18" customHeight="1" x14ac:dyDescent="0.25">
      <c r="B29" s="302" t="s">
        <v>348</v>
      </c>
      <c r="C29" s="163" t="s">
        <v>349</v>
      </c>
      <c r="D29" s="164" t="s">
        <v>350</v>
      </c>
      <c r="E29" s="494" t="s">
        <v>281</v>
      </c>
    </row>
    <row r="30" spans="2:9" ht="18" customHeight="1" x14ac:dyDescent="0.25">
      <c r="B30" s="168" t="s">
        <v>351</v>
      </c>
      <c r="C30" s="169" t="s">
        <v>316</v>
      </c>
      <c r="D30" s="169" t="s">
        <v>317</v>
      </c>
      <c r="E30" s="495"/>
    </row>
    <row r="31" spans="2:9" ht="18" customHeight="1" x14ac:dyDescent="0.25">
      <c r="B31" s="298" t="s">
        <v>352</v>
      </c>
      <c r="C31" s="153" t="s">
        <v>353</v>
      </c>
      <c r="D31" s="154" t="s">
        <v>354</v>
      </c>
      <c r="E31" s="496" t="s">
        <v>281</v>
      </c>
    </row>
    <row r="32" spans="2:9" ht="18" customHeight="1" x14ac:dyDescent="0.25">
      <c r="B32" s="158" t="s">
        <v>355</v>
      </c>
      <c r="C32" s="159" t="s">
        <v>356</v>
      </c>
      <c r="D32" s="159" t="s">
        <v>357</v>
      </c>
      <c r="E32" s="497"/>
    </row>
    <row r="33" spans="2:5" ht="18" customHeight="1" x14ac:dyDescent="0.25">
      <c r="B33" s="303" t="s">
        <v>358</v>
      </c>
      <c r="C33" s="171" t="s">
        <v>359</v>
      </c>
      <c r="D33" s="171" t="s">
        <v>360</v>
      </c>
      <c r="E33" s="172"/>
    </row>
    <row r="34" spans="2:5" ht="18" customHeight="1" x14ac:dyDescent="0.25"/>
    <row r="35" spans="2:5" ht="18" customHeight="1" x14ac:dyDescent="0.25"/>
    <row r="36" spans="2:5" ht="18" customHeight="1" x14ac:dyDescent="0.25"/>
    <row r="37" spans="2:5" ht="18" customHeight="1" x14ac:dyDescent="0.25">
      <c r="B37" s="173"/>
      <c r="C37" s="173"/>
      <c r="D37" s="173"/>
      <c r="E37" s="173"/>
    </row>
    <row r="38" spans="2:5" ht="18" customHeight="1" x14ac:dyDescent="0.25">
      <c r="B38" s="498" t="s">
        <v>361</v>
      </c>
      <c r="C38" s="499"/>
      <c r="D38" s="499"/>
      <c r="E38" s="500"/>
    </row>
    <row r="39" spans="2:5" x14ac:dyDescent="0.25">
      <c r="B39" s="501"/>
      <c r="C39" s="502"/>
      <c r="D39" s="502"/>
      <c r="E39" s="503"/>
    </row>
  </sheetData>
  <sheetProtection algorithmName="SHA-512" hashValue="VywBm3ziJSYrCMx4waZcNy9NO7CzAzaqiR/LN9MtxDgpw5ddtu5aocddeI7wXG52h8knYwPtP1V0c5QijTHyIQ==" saltValue="VwtaUb+VjDWFpzoFcDR5bA==" spinCount="100000" sheet="1" objects="1" scenarios="1"/>
  <mergeCells count="14">
    <mergeCell ref="E31:E32"/>
    <mergeCell ref="B38:E39"/>
    <mergeCell ref="E19:E20"/>
    <mergeCell ref="E21:E22"/>
    <mergeCell ref="E23:E24"/>
    <mergeCell ref="E25:E26"/>
    <mergeCell ref="E27:E28"/>
    <mergeCell ref="E29:E30"/>
    <mergeCell ref="E17:E18"/>
    <mergeCell ref="E7:E8"/>
    <mergeCell ref="E9:E10"/>
    <mergeCell ref="E11:E12"/>
    <mergeCell ref="E13:E14"/>
    <mergeCell ref="E15:E16"/>
  </mergeCells>
  <conditionalFormatting sqref="A7:C34">
    <cfRule type="expression" dxfId="8" priority="1">
      <formula>CELL("protect", A7)=0</formula>
    </cfRule>
  </conditionalFormatting>
  <conditionalFormatting sqref="A4:E6">
    <cfRule type="expression" dxfId="7" priority="3">
      <formula>CELL("protect", A4)=0</formula>
    </cfRule>
  </conditionalFormatting>
  <conditionalFormatting sqref="D7:E7 A35:A37 A38:C1048576">
    <cfRule type="expression" dxfId="6" priority="14">
      <formula>CELL("protect", A7)=0</formula>
    </cfRule>
  </conditionalFormatting>
  <conditionalFormatting sqref="F4:F33">
    <cfRule type="expression" dxfId="5" priority="4">
      <formula>CELL("protect", F4)=0</formula>
    </cfRule>
  </conditionalFormatting>
  <conditionalFormatting sqref="G23">
    <cfRule type="expression" dxfId="4" priority="12">
      <formula>CELL("protect", G23)=0</formula>
    </cfRule>
  </conditionalFormatting>
  <conditionalFormatting sqref="G4:I18">
    <cfRule type="expression" dxfId="3" priority="2">
      <formula>CELL("protect", G4)=0</formula>
    </cfRule>
  </conditionalFormatting>
  <conditionalFormatting sqref="J6:P18 G19:P19">
    <cfRule type="expression" dxfId="2" priority="9">
      <formula>CELL("protect", G6)=0</formula>
    </cfRule>
  </conditionalFormatting>
  <conditionalFormatting sqref="J4:XFD5">
    <cfRule type="expression" dxfId="1" priority="13">
      <formula>CELL("protect", J4)=0</formula>
    </cfRule>
  </conditionalFormatting>
  <conditionalFormatting sqref="V6:XFD32 Q7:U19 Q7:R33 D8:D10 E9 D11:E11 D12:D14 E13 D15:E15 D16:D18 E17 D19:E19 S20:U20 J20:P21 D20:D22 E21 Q21:U22 G22:P32 D23:E23 S23:U33 D24:D26 E25 D27:E27 D28:D30 E29 D31:E31 D32 G33:XFD33 D33:E34 F34:XFD38 D39:XFD1048576">
    <cfRule type="expression" dxfId="0" priority="15">
      <formula>CELL("protect", D6)=0</formula>
    </cfRule>
  </conditionalFormatting>
  <pageMargins left="0.7" right="0.7" top="0.75" bottom="0.75" header="0.3" footer="0.3"/>
  <pageSetup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F6D99-1307-45E7-93A2-B34519395D16}">
  <sheetPr codeName="Sheet9"/>
  <dimension ref="B3:S30"/>
  <sheetViews>
    <sheetView workbookViewId="0">
      <selection activeCell="R22" sqref="R22"/>
    </sheetView>
  </sheetViews>
  <sheetFormatPr defaultColWidth="9" defaultRowHeight="15" x14ac:dyDescent="0.25"/>
  <cols>
    <col min="1" max="1" width="3.7109375" style="6" customWidth="1"/>
    <col min="2" max="2" width="19.7109375" style="6" bestFit="1" customWidth="1"/>
    <col min="3" max="3" width="9" style="6"/>
    <col min="4" max="5" width="10.42578125" style="6" bestFit="1" customWidth="1"/>
    <col min="6" max="6" width="9" style="6"/>
    <col min="7" max="8" width="10.42578125" style="6" bestFit="1" customWidth="1"/>
    <col min="9" max="9" width="9" style="6"/>
    <col min="10" max="11" width="10.42578125" style="6" bestFit="1" customWidth="1"/>
    <col min="12" max="12" width="9" style="6"/>
    <col min="13" max="15" width="10.42578125" style="6" bestFit="1" customWidth="1"/>
    <col min="16" max="16" width="9" style="6"/>
    <col min="17" max="17" width="17" style="6" bestFit="1" customWidth="1"/>
    <col min="18" max="19" width="10.7109375" style="6" bestFit="1" customWidth="1"/>
    <col min="20" max="16384" width="9" style="6"/>
  </cols>
  <sheetData>
    <row r="3" spans="2:19" x14ac:dyDescent="0.25">
      <c r="B3" s="149" t="s">
        <v>362</v>
      </c>
      <c r="D3" s="149" t="s">
        <v>363</v>
      </c>
      <c r="G3" s="149" t="s">
        <v>124</v>
      </c>
      <c r="J3" s="149" t="s">
        <v>364</v>
      </c>
      <c r="M3" s="149" t="s">
        <v>363</v>
      </c>
      <c r="N3" s="149" t="s">
        <v>124</v>
      </c>
      <c r="O3" s="149" t="s">
        <v>364</v>
      </c>
      <c r="Q3" s="149" t="s">
        <v>395</v>
      </c>
      <c r="R3" s="149" t="s">
        <v>396</v>
      </c>
      <c r="S3" s="149" t="s">
        <v>397</v>
      </c>
    </row>
    <row r="4" spans="2:19" x14ac:dyDescent="0.25">
      <c r="B4" s="6" t="s">
        <v>363</v>
      </c>
      <c r="D4" s="6" t="str">
        <f>LEFT('Service Periods'!B7,10)</f>
        <v>06/24/2024</v>
      </c>
      <c r="E4" s="6" t="str">
        <f>RIGHT('Service Periods'!B7,10)</f>
        <v>07/07/2024</v>
      </c>
      <c r="G4" s="6" t="str">
        <f>D4</f>
        <v>06/24/2024</v>
      </c>
      <c r="H4" s="6" t="str">
        <f>E5</f>
        <v>07/21/2024</v>
      </c>
      <c r="J4" s="6" t="str">
        <f>LEFT('Service Periods'!G7,10)</f>
        <v>07/01/2024</v>
      </c>
      <c r="K4" s="6" t="str">
        <f>RIGHT('Service Periods'!G7,10)</f>
        <v>07/31/2024</v>
      </c>
      <c r="M4" s="6" t="str">
        <f>D4</f>
        <v>06/24/2024</v>
      </c>
      <c r="N4" s="6" t="str">
        <f>G4</f>
        <v>06/24/2024</v>
      </c>
      <c r="O4" s="6" t="str">
        <f>J4</f>
        <v>07/01/2024</v>
      </c>
      <c r="Q4" s="6" t="str">
        <f>K4</f>
        <v>07/31/2024</v>
      </c>
      <c r="R4" s="6" t="str">
        <f>D6</f>
        <v>07/22/2024</v>
      </c>
      <c r="S4" s="6" t="str">
        <f>E6</f>
        <v>08/04/2024</v>
      </c>
    </row>
    <row r="5" spans="2:19" x14ac:dyDescent="0.25">
      <c r="B5" s="6" t="s">
        <v>124</v>
      </c>
      <c r="D5" s="6" t="str">
        <f>LEFT('Service Periods'!B8,10)</f>
        <v>07/08/2024</v>
      </c>
      <c r="E5" s="6" t="str">
        <f>RIGHT('Service Periods'!B8,10)</f>
        <v>07/21/2024</v>
      </c>
      <c r="G5" s="6" t="str">
        <f>D6</f>
        <v>07/22/2024</v>
      </c>
      <c r="H5" s="6" t="str">
        <f>E7</f>
        <v>08/18/2024</v>
      </c>
      <c r="J5" s="6" t="str">
        <f>LEFT('Service Periods'!G8,10)</f>
        <v>08/01/2024</v>
      </c>
      <c r="K5" s="6" t="str">
        <f>RIGHT('Service Periods'!G8,10)</f>
        <v>08/31/2024</v>
      </c>
      <c r="M5" s="6" t="str">
        <f t="shared" ref="M5:M30" si="0">D5</f>
        <v>07/08/2024</v>
      </c>
      <c r="N5" s="6" t="str">
        <f t="shared" ref="N5:N17" si="1">G5</f>
        <v>07/22/2024</v>
      </c>
      <c r="O5" s="6" t="str">
        <f t="shared" ref="O5:O15" si="2">J5</f>
        <v>08/01/2024</v>
      </c>
      <c r="Q5" s="6" t="str">
        <f t="shared" ref="Q5:Q15" si="3">K5</f>
        <v>08/31/2024</v>
      </c>
      <c r="R5" s="6" t="str">
        <f>D8</f>
        <v>08/19/2024</v>
      </c>
      <c r="S5" s="6" t="str">
        <f>E8</f>
        <v>09/01/2024</v>
      </c>
    </row>
    <row r="6" spans="2:19" x14ac:dyDescent="0.25">
      <c r="B6" s="6" t="s">
        <v>364</v>
      </c>
      <c r="D6" s="6" t="str">
        <f>LEFT('Service Periods'!B9,10)</f>
        <v>07/22/2024</v>
      </c>
      <c r="E6" s="6" t="str">
        <f>RIGHT('Service Periods'!B9,10)</f>
        <v>08/04/2024</v>
      </c>
      <c r="G6" s="6" t="str">
        <f>D8</f>
        <v>08/19/2024</v>
      </c>
      <c r="H6" s="6" t="str">
        <f>E9</f>
        <v>09/15/2024</v>
      </c>
      <c r="J6" s="6" t="str">
        <f>LEFT('Service Periods'!G9,10)</f>
        <v>09/01/2024</v>
      </c>
      <c r="K6" s="6" t="str">
        <f>RIGHT('Service Periods'!G9,10)</f>
        <v>09/30/2024</v>
      </c>
      <c r="M6" s="6" t="str">
        <f t="shared" si="0"/>
        <v>07/22/2024</v>
      </c>
      <c r="N6" s="6" t="str">
        <f t="shared" si="1"/>
        <v>08/19/2024</v>
      </c>
      <c r="O6" s="6" t="str">
        <f t="shared" si="2"/>
        <v>09/01/2024</v>
      </c>
      <c r="Q6" s="6" t="str">
        <f t="shared" si="3"/>
        <v>09/30/2024</v>
      </c>
      <c r="R6" s="6" t="str">
        <f>D11</f>
        <v>09/30/2024</v>
      </c>
      <c r="S6" s="6" t="str">
        <f>E11</f>
        <v>10/13/2024</v>
      </c>
    </row>
    <row r="7" spans="2:19" x14ac:dyDescent="0.25">
      <c r="D7" s="6" t="str">
        <f>LEFT('Service Periods'!B10,10)</f>
        <v>08/05/2024</v>
      </c>
      <c r="E7" s="6" t="str">
        <f>RIGHT('Service Periods'!B10,10)</f>
        <v>08/18/2024</v>
      </c>
      <c r="G7" s="6" t="str">
        <f>D10</f>
        <v>09/16/2024</v>
      </c>
      <c r="H7" s="6" t="str">
        <f>E11</f>
        <v>10/13/2024</v>
      </c>
      <c r="J7" s="6" t="str">
        <f>LEFT('Service Periods'!G10,10)</f>
        <v>10/01/2024</v>
      </c>
      <c r="K7" s="6" t="str">
        <f>RIGHT('Service Periods'!G10,10)</f>
        <v>10/31/2024</v>
      </c>
      <c r="M7" s="6" t="str">
        <f t="shared" si="0"/>
        <v>08/05/2024</v>
      </c>
      <c r="N7" s="6" t="str">
        <f t="shared" si="1"/>
        <v>09/16/2024</v>
      </c>
      <c r="O7" s="6" t="str">
        <f t="shared" si="2"/>
        <v>10/01/2024</v>
      </c>
      <c r="Q7" s="6" t="str">
        <f t="shared" si="3"/>
        <v>10/31/2024</v>
      </c>
      <c r="R7" s="6" t="str">
        <f>D13</f>
        <v>10/28/2024</v>
      </c>
      <c r="S7" s="6" t="str">
        <f>E13</f>
        <v>11/10/2024</v>
      </c>
    </row>
    <row r="8" spans="2:19" x14ac:dyDescent="0.25">
      <c r="D8" s="6" t="str">
        <f>LEFT('Service Periods'!B11,10)</f>
        <v>08/19/2024</v>
      </c>
      <c r="E8" s="6" t="str">
        <f>RIGHT('Service Periods'!B11,10)</f>
        <v>09/01/2024</v>
      </c>
      <c r="G8" s="6" t="str">
        <f>D12</f>
        <v>10/14/2024</v>
      </c>
      <c r="H8" s="6" t="str">
        <f>E13</f>
        <v>11/10/2024</v>
      </c>
      <c r="J8" s="6" t="str">
        <f>LEFT('Service Periods'!G11,10)</f>
        <v>11/01/2024</v>
      </c>
      <c r="K8" s="6" t="str">
        <f>RIGHT('Service Periods'!G11,10)</f>
        <v>11/30/2024</v>
      </c>
      <c r="M8" s="6" t="str">
        <f t="shared" si="0"/>
        <v>08/19/2024</v>
      </c>
      <c r="N8" s="6" t="str">
        <f t="shared" si="1"/>
        <v>10/14/2024</v>
      </c>
      <c r="O8" s="6" t="str">
        <f t="shared" si="2"/>
        <v>11/01/2024</v>
      </c>
      <c r="Q8" s="6" t="str">
        <f t="shared" si="3"/>
        <v>11/30/2024</v>
      </c>
      <c r="R8" s="6" t="str">
        <f>D15</f>
        <v>11/25/2024</v>
      </c>
      <c r="S8" s="6" t="str">
        <f>E15</f>
        <v>12/08/2024</v>
      </c>
    </row>
    <row r="9" spans="2:19" x14ac:dyDescent="0.25">
      <c r="D9" s="6" t="str">
        <f>LEFT('Service Periods'!B12,10)</f>
        <v>09/02/2024</v>
      </c>
      <c r="E9" s="6" t="str">
        <f>RIGHT('Service Periods'!B12,10)</f>
        <v>09/15/2024</v>
      </c>
      <c r="G9" s="6" t="str">
        <f>D14</f>
        <v>11/11/2024</v>
      </c>
      <c r="H9" s="6" t="str">
        <f>E15</f>
        <v>12/08/2024</v>
      </c>
      <c r="J9" s="6" t="str">
        <f>LEFT('Service Periods'!G12,10)</f>
        <v>12/01/2024</v>
      </c>
      <c r="K9" s="6" t="str">
        <f>RIGHT('Service Periods'!G12,10)</f>
        <v>12/31/2024</v>
      </c>
      <c r="M9" s="6" t="str">
        <f t="shared" si="0"/>
        <v>09/02/2024</v>
      </c>
      <c r="N9" s="6" t="str">
        <f t="shared" si="1"/>
        <v>11/11/2024</v>
      </c>
      <c r="O9" s="6" t="str">
        <f t="shared" si="2"/>
        <v>12/01/2024</v>
      </c>
      <c r="Q9" s="6" t="str">
        <f t="shared" si="3"/>
        <v>12/31/2024</v>
      </c>
      <c r="R9" s="6" t="str">
        <f>D17</f>
        <v>12/23/2024</v>
      </c>
      <c r="S9" s="6" t="str">
        <f>E17</f>
        <v>01/05/2025</v>
      </c>
    </row>
    <row r="10" spans="2:19" x14ac:dyDescent="0.25">
      <c r="D10" s="6" t="str">
        <f>LEFT('Service Periods'!B13,10)</f>
        <v>09/16/2024</v>
      </c>
      <c r="E10" s="6" t="str">
        <f>RIGHT('Service Periods'!B13,10)</f>
        <v>09/29/2024</v>
      </c>
      <c r="G10" s="6" t="str">
        <f>D16</f>
        <v>12/09/2024</v>
      </c>
      <c r="H10" s="6" t="str">
        <f>E17</f>
        <v>01/05/2025</v>
      </c>
      <c r="J10" s="6" t="str">
        <f>LEFT('Service Periods'!G13,10)</f>
        <v>01/01/2025</v>
      </c>
      <c r="K10" s="6" t="str">
        <f>RIGHT('Service Periods'!G13,10)</f>
        <v>01/31/2025</v>
      </c>
      <c r="M10" s="6" t="str">
        <f t="shared" si="0"/>
        <v>09/16/2024</v>
      </c>
      <c r="N10" s="6" t="str">
        <f t="shared" si="1"/>
        <v>12/09/2024</v>
      </c>
      <c r="O10" s="6" t="str">
        <f t="shared" si="2"/>
        <v>01/01/2025</v>
      </c>
      <c r="Q10" s="6" t="str">
        <f t="shared" si="3"/>
        <v>01/31/2025</v>
      </c>
      <c r="R10" s="6" t="str">
        <f>D19</f>
        <v>01/20/2025</v>
      </c>
      <c r="S10" s="6" t="str">
        <f>E19</f>
        <v>02/02/2025</v>
      </c>
    </row>
    <row r="11" spans="2:19" x14ac:dyDescent="0.25">
      <c r="D11" s="6" t="str">
        <f>LEFT('Service Periods'!B14,10)</f>
        <v>09/30/2024</v>
      </c>
      <c r="E11" s="6" t="str">
        <f>RIGHT('Service Periods'!B14,10)</f>
        <v>10/13/2024</v>
      </c>
      <c r="G11" s="6" t="str">
        <f>D18</f>
        <v>01/06/2025</v>
      </c>
      <c r="H11" s="6" t="str">
        <f>E19</f>
        <v>02/02/2025</v>
      </c>
      <c r="J11" s="6" t="str">
        <f>LEFT('Service Periods'!G14,10)</f>
        <v>02/01/2025</v>
      </c>
      <c r="K11" s="6" t="str">
        <f>RIGHT('Service Periods'!G14,10)</f>
        <v>02/28/2025</v>
      </c>
      <c r="M11" s="6" t="str">
        <f t="shared" si="0"/>
        <v>09/30/2024</v>
      </c>
      <c r="N11" s="6" t="str">
        <f t="shared" si="1"/>
        <v>01/06/2025</v>
      </c>
      <c r="O11" s="6" t="str">
        <f t="shared" si="2"/>
        <v>02/01/2025</v>
      </c>
      <c r="Q11" s="6" t="str">
        <f t="shared" si="3"/>
        <v>02/28/2025</v>
      </c>
      <c r="R11" s="6" t="str">
        <f>D21</f>
        <v>02/17/2025</v>
      </c>
      <c r="S11" s="6" t="str">
        <f>E21</f>
        <v>03/02/2025</v>
      </c>
    </row>
    <row r="12" spans="2:19" x14ac:dyDescent="0.25">
      <c r="D12" s="6" t="str">
        <f>LEFT('Service Periods'!B15,10)</f>
        <v>10/14/2024</v>
      </c>
      <c r="E12" s="6" t="str">
        <f>RIGHT('Service Periods'!B15,10)</f>
        <v>10/27/2024</v>
      </c>
      <c r="G12" s="6" t="str">
        <f>D20</f>
        <v>02/03/2025</v>
      </c>
      <c r="H12" s="6" t="str">
        <f>E21</f>
        <v>03/02/2025</v>
      </c>
      <c r="J12" s="6" t="str">
        <f>LEFT('Service Periods'!G15,10)</f>
        <v>03/01/2025</v>
      </c>
      <c r="K12" s="6" t="str">
        <f>RIGHT('Service Periods'!G15,10)</f>
        <v>03/31/2025</v>
      </c>
      <c r="M12" s="6" t="str">
        <f t="shared" si="0"/>
        <v>10/14/2024</v>
      </c>
      <c r="N12" s="6" t="str">
        <f t="shared" si="1"/>
        <v>02/03/2025</v>
      </c>
      <c r="O12" s="6" t="str">
        <f t="shared" si="2"/>
        <v>03/01/2025</v>
      </c>
      <c r="Q12" s="6" t="str">
        <f t="shared" si="3"/>
        <v>03/31/2025</v>
      </c>
      <c r="R12" s="6" t="str">
        <f>D24</f>
        <v>03/31/2025</v>
      </c>
      <c r="S12" s="6" t="str">
        <f>E24</f>
        <v>04/13/2025</v>
      </c>
    </row>
    <row r="13" spans="2:19" x14ac:dyDescent="0.25">
      <c r="D13" s="6" t="str">
        <f>LEFT('Service Periods'!B16,10)</f>
        <v>10/28/2024</v>
      </c>
      <c r="E13" s="6" t="str">
        <f>RIGHT('Service Periods'!B16,10)</f>
        <v>11/10/2024</v>
      </c>
      <c r="G13" s="6" t="str">
        <f>D22</f>
        <v>03/03/2025</v>
      </c>
      <c r="H13" s="6" t="str">
        <f>E23</f>
        <v>03/30/2025</v>
      </c>
      <c r="J13" s="6" t="str">
        <f>LEFT('Service Periods'!G16,10)</f>
        <v>04/01/2025</v>
      </c>
      <c r="K13" s="6" t="str">
        <f>RIGHT('Service Periods'!G16,10)</f>
        <v>04/30/2025</v>
      </c>
      <c r="M13" s="6" t="str">
        <f t="shared" si="0"/>
        <v>10/28/2024</v>
      </c>
      <c r="N13" s="6" t="str">
        <f t="shared" si="1"/>
        <v>03/03/2025</v>
      </c>
      <c r="O13" s="6" t="str">
        <f t="shared" si="2"/>
        <v>04/01/2025</v>
      </c>
      <c r="Q13" s="6" t="str">
        <f t="shared" si="3"/>
        <v>04/30/2025</v>
      </c>
      <c r="R13" s="6" t="str">
        <f>D26</f>
        <v>04/28/2025</v>
      </c>
      <c r="S13" s="6" t="str">
        <f>E26</f>
        <v>05/11/2025</v>
      </c>
    </row>
    <row r="14" spans="2:19" x14ac:dyDescent="0.25">
      <c r="D14" s="6" t="str">
        <f>LEFT('Service Periods'!B17,10)</f>
        <v>11/11/2024</v>
      </c>
      <c r="E14" s="6" t="str">
        <f>RIGHT('Service Periods'!B17,10)</f>
        <v>11/24/2024</v>
      </c>
      <c r="G14" s="6" t="str">
        <f>D24</f>
        <v>03/31/2025</v>
      </c>
      <c r="H14" s="6" t="str">
        <f>E25</f>
        <v>04/27/2025</v>
      </c>
      <c r="J14" s="6" t="str">
        <f>LEFT('Service Periods'!G17,10)</f>
        <v>05/01/2025</v>
      </c>
      <c r="K14" s="6" t="str">
        <f>RIGHT('Service Periods'!G17,10)</f>
        <v>05/31/2025</v>
      </c>
      <c r="M14" s="6" t="str">
        <f t="shared" si="0"/>
        <v>11/11/2024</v>
      </c>
      <c r="N14" s="6" t="str">
        <f t="shared" si="1"/>
        <v>03/31/2025</v>
      </c>
      <c r="O14" s="6" t="str">
        <f t="shared" si="2"/>
        <v>05/01/2025</v>
      </c>
      <c r="Q14" s="6" t="str">
        <f t="shared" si="3"/>
        <v>05/31/2025</v>
      </c>
      <c r="R14" s="6" t="str">
        <f>D28</f>
        <v>05/26/2025</v>
      </c>
      <c r="S14" s="6" t="str">
        <f>E28</f>
        <v>06/08/2025</v>
      </c>
    </row>
    <row r="15" spans="2:19" x14ac:dyDescent="0.25">
      <c r="D15" s="6" t="str">
        <f>LEFT('Service Periods'!B18,10)</f>
        <v>11/25/2024</v>
      </c>
      <c r="E15" s="6" t="str">
        <f>RIGHT('Service Periods'!B18,10)</f>
        <v>12/08/2024</v>
      </c>
      <c r="G15" s="6" t="str">
        <f>D26</f>
        <v>04/28/2025</v>
      </c>
      <c r="H15" s="6" t="str">
        <f>E27</f>
        <v>05/25/2025</v>
      </c>
      <c r="J15" s="6" t="str">
        <f>LEFT('Service Periods'!G18,10)</f>
        <v>06/01/2025</v>
      </c>
      <c r="K15" s="6" t="str">
        <f>RIGHT('Service Periods'!G18,10)</f>
        <v>06/30/2025</v>
      </c>
      <c r="M15" s="6" t="str">
        <f t="shared" si="0"/>
        <v>11/25/2024</v>
      </c>
      <c r="N15" s="6" t="str">
        <f t="shared" si="1"/>
        <v>04/28/2025</v>
      </c>
      <c r="O15" s="6" t="str">
        <f t="shared" si="2"/>
        <v>06/01/2025</v>
      </c>
      <c r="Q15" s="6" t="str">
        <f t="shared" si="3"/>
        <v>06/30/2025</v>
      </c>
      <c r="R15" s="6" t="str">
        <f>D30</f>
        <v>06/23/2025</v>
      </c>
      <c r="S15" s="6" t="str">
        <f>E30</f>
        <v>07/06/2025</v>
      </c>
    </row>
    <row r="16" spans="2:19" x14ac:dyDescent="0.25">
      <c r="D16" s="6" t="str">
        <f>LEFT('Service Periods'!B19,10)</f>
        <v>12/09/2024</v>
      </c>
      <c r="E16" s="6" t="str">
        <f>RIGHT('Service Periods'!B19,10)</f>
        <v>12/22/2024</v>
      </c>
      <c r="G16" s="6" t="str">
        <f>D28</f>
        <v>05/26/2025</v>
      </c>
      <c r="H16" s="6" t="str">
        <f>E29</f>
        <v>06/22/2025</v>
      </c>
      <c r="M16" s="6" t="str">
        <f t="shared" si="0"/>
        <v>12/09/2024</v>
      </c>
      <c r="N16" s="6" t="str">
        <f t="shared" si="1"/>
        <v>05/26/2025</v>
      </c>
    </row>
    <row r="17" spans="4:14" x14ac:dyDescent="0.25">
      <c r="D17" s="6" t="str">
        <f>LEFT('Service Periods'!B20,10)</f>
        <v>12/23/2024</v>
      </c>
      <c r="E17" s="6" t="str">
        <f>RIGHT('Service Periods'!B20,10)</f>
        <v>01/05/2025</v>
      </c>
      <c r="G17" s="6" t="str">
        <f>D30</f>
        <v>06/23/2025</v>
      </c>
      <c r="H17" s="6" t="str">
        <f>E30</f>
        <v>07/06/2025</v>
      </c>
      <c r="M17" s="6" t="str">
        <f t="shared" si="0"/>
        <v>12/23/2024</v>
      </c>
      <c r="N17" s="6" t="str">
        <f t="shared" si="1"/>
        <v>06/23/2025</v>
      </c>
    </row>
    <row r="18" spans="4:14" x14ac:dyDescent="0.25">
      <c r="D18" s="6" t="str">
        <f>LEFT('Service Periods'!B21,10)</f>
        <v>01/06/2025</v>
      </c>
      <c r="E18" s="6" t="str">
        <f>RIGHT('Service Periods'!B21,10)</f>
        <v>01/19/2025</v>
      </c>
      <c r="M18" s="6" t="str">
        <f t="shared" si="0"/>
        <v>01/06/2025</v>
      </c>
    </row>
    <row r="19" spans="4:14" x14ac:dyDescent="0.25">
      <c r="D19" s="6" t="str">
        <f>LEFT('Service Periods'!B22,10)</f>
        <v>01/20/2025</v>
      </c>
      <c r="E19" s="6" t="str">
        <f>RIGHT('Service Periods'!B22,10)</f>
        <v>02/02/2025</v>
      </c>
      <c r="M19" s="6" t="str">
        <f t="shared" si="0"/>
        <v>01/20/2025</v>
      </c>
    </row>
    <row r="20" spans="4:14" x14ac:dyDescent="0.25">
      <c r="D20" s="6" t="str">
        <f>LEFT('Service Periods'!B23,10)</f>
        <v>02/03/2025</v>
      </c>
      <c r="E20" s="6" t="str">
        <f>RIGHT('Service Periods'!B23,10)</f>
        <v>02/16/2025</v>
      </c>
      <c r="M20" s="6" t="str">
        <f t="shared" si="0"/>
        <v>02/03/2025</v>
      </c>
    </row>
    <row r="21" spans="4:14" x14ac:dyDescent="0.25">
      <c r="D21" s="6" t="str">
        <f>LEFT('Service Periods'!B24,10)</f>
        <v>02/17/2025</v>
      </c>
      <c r="E21" s="6" t="str">
        <f>RIGHT('Service Periods'!B24,10)</f>
        <v>03/02/2025</v>
      </c>
      <c r="M21" s="6" t="str">
        <f t="shared" si="0"/>
        <v>02/17/2025</v>
      </c>
    </row>
    <row r="22" spans="4:14" x14ac:dyDescent="0.25">
      <c r="D22" s="6" t="str">
        <f>LEFT('Service Periods'!B25,10)</f>
        <v>03/03/2025</v>
      </c>
      <c r="E22" s="6" t="str">
        <f>RIGHT('Service Periods'!B25,10)</f>
        <v>03/16/2025</v>
      </c>
      <c r="M22" s="6" t="str">
        <f t="shared" si="0"/>
        <v>03/03/2025</v>
      </c>
    </row>
    <row r="23" spans="4:14" x14ac:dyDescent="0.25">
      <c r="D23" s="6" t="str">
        <f>LEFT('Service Periods'!B26,10)</f>
        <v>03/17/2025</v>
      </c>
      <c r="E23" s="6" t="str">
        <f>RIGHT('Service Periods'!B26,10)</f>
        <v>03/30/2025</v>
      </c>
      <c r="M23" s="6" t="str">
        <f t="shared" si="0"/>
        <v>03/17/2025</v>
      </c>
    </row>
    <row r="24" spans="4:14" x14ac:dyDescent="0.25">
      <c r="D24" s="6" t="str">
        <f>LEFT('Service Periods'!B27,10)</f>
        <v>03/31/2025</v>
      </c>
      <c r="E24" s="6" t="str">
        <f>RIGHT('Service Periods'!B27,10)</f>
        <v>04/13/2025</v>
      </c>
      <c r="M24" s="6" t="str">
        <f t="shared" si="0"/>
        <v>03/31/2025</v>
      </c>
    </row>
    <row r="25" spans="4:14" x14ac:dyDescent="0.25">
      <c r="D25" s="6" t="str">
        <f>LEFT('Service Periods'!B28,10)</f>
        <v>04/14/2025</v>
      </c>
      <c r="E25" s="6" t="str">
        <f>RIGHT('Service Periods'!B28,10)</f>
        <v>04/27/2025</v>
      </c>
      <c r="M25" s="6" t="str">
        <f t="shared" si="0"/>
        <v>04/14/2025</v>
      </c>
    </row>
    <row r="26" spans="4:14" x14ac:dyDescent="0.25">
      <c r="D26" s="6" t="str">
        <f>LEFT('Service Periods'!B29,10)</f>
        <v>04/28/2025</v>
      </c>
      <c r="E26" s="6" t="str">
        <f>RIGHT('Service Periods'!B29,10)</f>
        <v>05/11/2025</v>
      </c>
      <c r="M26" s="6" t="str">
        <f t="shared" si="0"/>
        <v>04/28/2025</v>
      </c>
    </row>
    <row r="27" spans="4:14" x14ac:dyDescent="0.25">
      <c r="D27" s="6" t="str">
        <f>LEFT('Service Periods'!B30,10)</f>
        <v>05/12/2025</v>
      </c>
      <c r="E27" s="6" t="str">
        <f>RIGHT('Service Periods'!B30,10)</f>
        <v>05/25/2025</v>
      </c>
      <c r="M27" s="6" t="str">
        <f t="shared" si="0"/>
        <v>05/12/2025</v>
      </c>
    </row>
    <row r="28" spans="4:14" x14ac:dyDescent="0.25">
      <c r="D28" s="6" t="str">
        <f>LEFT('Service Periods'!B31,10)</f>
        <v>05/26/2025</v>
      </c>
      <c r="E28" s="6" t="str">
        <f>RIGHT('Service Periods'!B31,10)</f>
        <v>06/08/2025</v>
      </c>
      <c r="M28" s="6" t="str">
        <f t="shared" si="0"/>
        <v>05/26/2025</v>
      </c>
    </row>
    <row r="29" spans="4:14" x14ac:dyDescent="0.25">
      <c r="D29" s="6" t="str">
        <f>LEFT('Service Periods'!B32,10)</f>
        <v>06/09/2025</v>
      </c>
      <c r="E29" s="6" t="str">
        <f>RIGHT('Service Periods'!B32,10)</f>
        <v>06/22/2025</v>
      </c>
      <c r="M29" s="6" t="str">
        <f t="shared" si="0"/>
        <v>06/09/2025</v>
      </c>
    </row>
    <row r="30" spans="4:14" x14ac:dyDescent="0.25">
      <c r="D30" s="6" t="str">
        <f>LEFT('Service Periods'!B33,10)</f>
        <v>06/23/2025</v>
      </c>
      <c r="E30" s="6" t="str">
        <f>RIGHT('Service Periods'!B33,10)</f>
        <v>07/06/2025</v>
      </c>
      <c r="M30" s="6" t="str">
        <f t="shared" si="0"/>
        <v>06/23/2025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f7db1674-9681-4031-aac9-91d98e9d3f6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C8D33B36FEF0428A8BA2AD14872897" ma:contentTypeVersion="7" ma:contentTypeDescription="Create a new document." ma:contentTypeScope="" ma:versionID="4337569c0ad0ed341f55c5298ed86031">
  <xsd:schema xmlns:xsd="http://www.w3.org/2001/XMLSchema" xmlns:xs="http://www.w3.org/2001/XMLSchema" xmlns:p="http://schemas.microsoft.com/office/2006/metadata/properties" xmlns:ns2="f7db1674-9681-4031-aac9-91d98e9d3f67" xmlns:ns3="3f2c7855-f693-498b-b8b5-2e05fa616b7b" targetNamespace="http://schemas.microsoft.com/office/2006/metadata/properties" ma:root="true" ma:fieldsID="87af1d4b6c3430c17e0bdc1ef0bc5a22" ns2:_="" ns3:_="">
    <xsd:import namespace="f7db1674-9681-4031-aac9-91d98e9d3f67"/>
    <xsd:import namespace="3f2c7855-f693-498b-b8b5-2e05fa616b7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b1674-9681-4031-aac9-91d98e9d3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Notes" ma:index="14"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2c7855-f693-498b-b8b5-2e05fa616b7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6 I g w W U 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6 I g w 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i I M F k o i k e 4 D g A A A B E A A A A T A B w A R m 9 y b X V s Y X M v U 2 V j d G l v b j E u b S C i G A A o o B Q A A A A A A A A A A A A A A A A A A A A A A A A A A A A r T k 0 u y c z P U w i G 0 I b W A F B L A Q I t A B Q A A g A I A O i I M F l F A O j 7 p A A A A P Y A A A A S A A A A A A A A A A A A A A A A A A A A A A B D b 2 5 m a W c v U G F j a 2 F n Z S 5 4 b W x Q S w E C L Q A U A A I A C A D o i D B Z D 8 r p q 6 Q A A A D p A A A A E w A A A A A A A A A A A A A A A A D w A A A A W 0 N v b n R l b n R f V H l w Z X N d L n h t b F B L A Q I t A B Q A A g A I A O i I M 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n s j n 1 5 w n I S Y V I b 8 t g I 3 a g A A A A A A I A A A A A A A N m A A D A A A A A E A A A A A + P I C y g b 8 K y 7 D Q + 3 h Z 3 9 2 I A A A A A B I A A A K A A A A A Q A A A A f T U x K E Q d 7 z S p 9 h R X I r N E y F A A A A C n 6 F U r x O X q b / G C z D L Y B + R D g 9 J X G A X W Z t X B M f V A K t R 6 t N 3 i 1 2 a O g L D e b a c r v L t T b D W L 0 9 o E K Y U 9 O q X q u t s U o e Y z c I B 3 n 0 B L L j i q W o c 0 u h R c N x Q A A A C 5 m 7 c 5 N j X W Y A I R 6 0 w I y H C k f 6 Z I R g = = < / D a t a M a s h u p > 
</file>

<file path=customXml/itemProps1.xml><?xml version="1.0" encoding="utf-8"?>
<ds:datastoreItem xmlns:ds="http://schemas.openxmlformats.org/officeDocument/2006/customXml" ds:itemID="{836C1905-6306-47CC-A983-49DDC9C98497}">
  <ds:schemaRefs>
    <ds:schemaRef ds:uri="http://schemas.microsoft.com/office/2006/metadata/properties"/>
    <ds:schemaRef ds:uri="http://schemas.microsoft.com/office/infopath/2007/PartnerControls"/>
    <ds:schemaRef ds:uri="f7db1674-9681-4031-aac9-91d98e9d3f67"/>
  </ds:schemaRefs>
</ds:datastoreItem>
</file>

<file path=customXml/itemProps2.xml><?xml version="1.0" encoding="utf-8"?>
<ds:datastoreItem xmlns:ds="http://schemas.openxmlformats.org/officeDocument/2006/customXml" ds:itemID="{92FC7447-C71F-4D63-AFB3-8376973F7909}">
  <ds:schemaRefs>
    <ds:schemaRef ds:uri="http://schemas.microsoft.com/sharepoint/v3/contenttype/forms"/>
  </ds:schemaRefs>
</ds:datastoreItem>
</file>

<file path=customXml/itemProps3.xml><?xml version="1.0" encoding="utf-8"?>
<ds:datastoreItem xmlns:ds="http://schemas.openxmlformats.org/officeDocument/2006/customXml" ds:itemID="{0C7FAB57-F330-4960-9141-9FD5D7B39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b1674-9681-4031-aac9-91d98e9d3f67"/>
    <ds:schemaRef ds:uri="3f2c7855-f693-498b-b8b5-2e05fa616b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7487455-5422-44C2-B01E-A136DC7DEF1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Instructions</vt:lpstr>
      <vt:lpstr>Cover Page Example</vt:lpstr>
      <vt:lpstr>Invoice Details Example</vt:lpstr>
      <vt:lpstr>Cover Page</vt:lpstr>
      <vt:lpstr>Invoice Details</vt:lpstr>
      <vt:lpstr>Invoice Notes</vt:lpstr>
      <vt:lpstr>By Hand Invoice</vt:lpstr>
      <vt:lpstr>Service Periods</vt:lpstr>
      <vt:lpstr>Ref Table</vt:lpstr>
      <vt:lpstr>BiWeekly</vt:lpstr>
      <vt:lpstr>FourWeek</vt:lpstr>
      <vt:lpstr>Monthly</vt:lpstr>
      <vt:lpstr>'Cover Page'!Print_Area</vt:lpstr>
    </vt:vector>
  </TitlesOfParts>
  <Manager/>
  <Company>Greater Twin Cities United Way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Zedan</dc:creator>
  <cp:keywords/>
  <dc:description/>
  <cp:lastModifiedBy>Joe Zedan</cp:lastModifiedBy>
  <cp:revision/>
  <cp:lastPrinted>2024-10-10T14:37:40Z</cp:lastPrinted>
  <dcterms:created xsi:type="dcterms:W3CDTF">2024-09-16T21:08:00Z</dcterms:created>
  <dcterms:modified xsi:type="dcterms:W3CDTF">2024-10-14T21:04:00Z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0x0101005CC8D33B36FEF0428A8BA2AD14872897</vt:lpwstr>
  </property>
</Properties>
</file>