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https://gtcuw.sharepoint.com/sites/Grp_ELSA-MDEEarlyLearningScholarshipPlanning/Shared Documents/ELSA Process and Training/Vendor Invoice Forms (Providers)/"/>
    </mc:Choice>
  </mc:AlternateContent>
  <xr:revisionPtr revIDLastSave="1292" documentId="8_{06758507-27EB-4718-96AF-2BB71082568A}" xr6:coauthVersionLast="47" xr6:coauthVersionMax="47" xr10:uidLastSave="{80944B2F-F7F3-41A3-A525-0D1B16E8C327}"/>
  <workbookProtection workbookAlgorithmName="SHA-512" workbookHashValue="h0ZeseoRWDkgkaekbNTKYk18g+mRRH+LGVis8LMglHTmbTbuwSIdruxkRQvxuQ2alqmB4rrR6VArOKRA+bo0qg==" workbookSaltValue="BjH5uq1FWkDmjmNmBUr30A==" workbookSpinCount="100000" lockStructure="1"/>
  <bookViews>
    <workbookView xWindow="-120" yWindow="-120" windowWidth="20730" windowHeight="11040" tabRatio="902" xr2:uid="{D9FB09DA-5B3F-47B7-9F06-E15221253534}"/>
  </bookViews>
  <sheets>
    <sheet name="Instructions" sheetId="1" r:id="rId1"/>
    <sheet name="Cover Page Example" sheetId="8" r:id="rId2"/>
    <sheet name="Invoice Details Example" sheetId="9" r:id="rId3"/>
    <sheet name="Cover Page" sheetId="2" r:id="rId4"/>
    <sheet name="Invoice Details" sheetId="3" r:id="rId5"/>
    <sheet name="Invoice Notes" sheetId="4" r:id="rId6"/>
    <sheet name="By Hand Invoice" sheetId="13" r:id="rId7"/>
    <sheet name="Service Periods" sheetId="5" r:id="rId8"/>
    <sheet name="Ref Table - UW ONLY" sheetId="6" state="hidden" r:id="rId9"/>
  </sheets>
  <definedNames>
    <definedName name="_xlnm._FilterDatabase" localSheetId="2" hidden="1">'Invoice Details Example'!$A$4:$V$4</definedName>
    <definedName name="BiWeekly">'Ref Table - UW ONLY'!$M$4:$M$40</definedName>
    <definedName name="FourWeek">'Ref Table - UW ONLY'!$N$4:$N$30</definedName>
    <definedName name="Monthly">'Ref Table - UW ONLY'!$O$4:$O$25</definedName>
    <definedName name="_xlnm.Print_Area" localSheetId="3">'Cover Page'!$B$2:$F$34</definedName>
    <definedName name="_xlnm.Print_Area" localSheetId="7">'Service Periods'!$B$2:$I$33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85" i="3" l="1"/>
  <c r="V86" i="3"/>
  <c r="V87" i="3"/>
  <c r="V88" i="3"/>
  <c r="V89" i="3"/>
  <c r="V90" i="3"/>
  <c r="V91" i="3"/>
  <c r="V92" i="3"/>
  <c r="V93" i="3"/>
  <c r="V94" i="3"/>
  <c r="V95" i="3"/>
  <c r="V96" i="3"/>
  <c r="V97" i="3"/>
  <c r="V98" i="3"/>
  <c r="V99" i="3"/>
  <c r="V100" i="3"/>
  <c r="V101" i="3"/>
  <c r="V102" i="3"/>
  <c r="V103" i="3"/>
  <c r="V104" i="3"/>
  <c r="V105" i="3"/>
  <c r="V106" i="3"/>
  <c r="V107" i="3"/>
  <c r="V108" i="3"/>
  <c r="V109" i="3"/>
  <c r="V110" i="3"/>
  <c r="V111" i="3"/>
  <c r="V112" i="3"/>
  <c r="V113" i="3"/>
  <c r="V114" i="3"/>
  <c r="V115" i="3"/>
  <c r="V116" i="3"/>
  <c r="V117" i="3"/>
  <c r="V118" i="3"/>
  <c r="V119" i="3"/>
  <c r="V120" i="3"/>
  <c r="V121" i="3"/>
  <c r="V122" i="3"/>
  <c r="V123" i="3"/>
  <c r="V124" i="3"/>
  <c r="V125" i="3"/>
  <c r="V126" i="3"/>
  <c r="V127" i="3"/>
  <c r="V128" i="3"/>
  <c r="V129" i="3"/>
  <c r="O130" i="3"/>
  <c r="P130" i="3"/>
  <c r="R130" i="3"/>
  <c r="T130" i="3"/>
  <c r="U130" i="3"/>
  <c r="B6" i="13"/>
  <c r="B4" i="13"/>
  <c r="T155" i="13"/>
  <c r="T149" i="13"/>
  <c r="T143" i="13"/>
  <c r="T137" i="13"/>
  <c r="T115" i="13"/>
  <c r="T109" i="13"/>
  <c r="T103" i="13"/>
  <c r="T97" i="13"/>
  <c r="B89" i="13"/>
  <c r="B129" i="13" s="1"/>
  <c r="T72" i="13"/>
  <c r="T66" i="13"/>
  <c r="T60" i="13"/>
  <c r="T54" i="13"/>
  <c r="B46" i="13"/>
  <c r="T28" i="13"/>
  <c r="T22" i="13"/>
  <c r="T16" i="13"/>
  <c r="T10" i="13"/>
  <c r="V130" i="3" l="1"/>
  <c r="U8" i="9"/>
  <c r="U6" i="9"/>
  <c r="U11" i="9"/>
  <c r="U12" i="9"/>
  <c r="D2" i="9"/>
  <c r="T85" i="9"/>
  <c r="S85" i="9"/>
  <c r="Q85" i="9"/>
  <c r="O85" i="9"/>
  <c r="U84" i="9"/>
  <c r="U83" i="9"/>
  <c r="U82" i="9"/>
  <c r="U81" i="9"/>
  <c r="U80" i="9"/>
  <c r="U79" i="9"/>
  <c r="U78" i="9"/>
  <c r="U77" i="9"/>
  <c r="U76" i="9"/>
  <c r="U75" i="9"/>
  <c r="U74" i="9"/>
  <c r="U73" i="9"/>
  <c r="U72" i="9"/>
  <c r="U71" i="9"/>
  <c r="U70" i="9"/>
  <c r="U69" i="9"/>
  <c r="U68" i="9"/>
  <c r="U67" i="9"/>
  <c r="U66" i="9"/>
  <c r="U65" i="9"/>
  <c r="U64" i="9"/>
  <c r="U63" i="9"/>
  <c r="U62" i="9"/>
  <c r="U61" i="9"/>
  <c r="U60" i="9"/>
  <c r="U59" i="9"/>
  <c r="U58" i="9"/>
  <c r="U57" i="9"/>
  <c r="U56" i="9"/>
  <c r="U55" i="9"/>
  <c r="U54" i="9"/>
  <c r="U53" i="9"/>
  <c r="U52" i="9"/>
  <c r="U51" i="9"/>
  <c r="U50" i="9"/>
  <c r="U49" i="9"/>
  <c r="U48" i="9"/>
  <c r="U47" i="9"/>
  <c r="U46" i="9"/>
  <c r="U45" i="9"/>
  <c r="U44" i="9"/>
  <c r="U43" i="9"/>
  <c r="U42" i="9"/>
  <c r="U41" i="9"/>
  <c r="U40" i="9"/>
  <c r="U39" i="9"/>
  <c r="U38" i="9"/>
  <c r="U37" i="9"/>
  <c r="U36" i="9"/>
  <c r="U35" i="9"/>
  <c r="U34" i="9"/>
  <c r="U33" i="9"/>
  <c r="U32" i="9"/>
  <c r="U31" i="9"/>
  <c r="U30" i="9"/>
  <c r="U29" i="9"/>
  <c r="U28" i="9"/>
  <c r="U27" i="9"/>
  <c r="U26" i="9"/>
  <c r="U25" i="9"/>
  <c r="U24" i="9"/>
  <c r="U23" i="9"/>
  <c r="U22" i="9"/>
  <c r="U21" i="9"/>
  <c r="U20" i="9"/>
  <c r="U19" i="9"/>
  <c r="U18" i="9"/>
  <c r="U17" i="9"/>
  <c r="U16" i="9"/>
  <c r="U15" i="9"/>
  <c r="U14" i="9"/>
  <c r="U13" i="9"/>
  <c r="U10" i="9"/>
  <c r="U9" i="9"/>
  <c r="U7" i="9"/>
  <c r="V5" i="3"/>
  <c r="D2" i="3"/>
  <c r="B39" i="8"/>
  <c r="K15" i="6"/>
  <c r="Q15" i="6" s="1"/>
  <c r="J15" i="6"/>
  <c r="O15" i="6" s="1"/>
  <c r="K14" i="6"/>
  <c r="Q14" i="6" s="1"/>
  <c r="J14" i="6"/>
  <c r="O14" i="6" s="1"/>
  <c r="K13" i="6"/>
  <c r="Q13" i="6" s="1"/>
  <c r="J13" i="6"/>
  <c r="O13" i="6" s="1"/>
  <c r="K12" i="6"/>
  <c r="Q12" i="6" s="1"/>
  <c r="J12" i="6"/>
  <c r="O12" i="6" s="1"/>
  <c r="K11" i="6"/>
  <c r="Q11" i="6" s="1"/>
  <c r="J11" i="6"/>
  <c r="O11" i="6" s="1"/>
  <c r="K10" i="6"/>
  <c r="Q10" i="6" s="1"/>
  <c r="J10" i="6"/>
  <c r="O10" i="6" s="1"/>
  <c r="K9" i="6"/>
  <c r="Q9" i="6" s="1"/>
  <c r="J9" i="6"/>
  <c r="O9" i="6" s="1"/>
  <c r="K8" i="6"/>
  <c r="Q8" i="6" s="1"/>
  <c r="J8" i="6"/>
  <c r="O8" i="6" s="1"/>
  <c r="K7" i="6"/>
  <c r="Q7" i="6" s="1"/>
  <c r="J7" i="6"/>
  <c r="O7" i="6" s="1"/>
  <c r="K6" i="6"/>
  <c r="Q6" i="6" s="1"/>
  <c r="J6" i="6"/>
  <c r="O6" i="6" s="1"/>
  <c r="K5" i="6"/>
  <c r="Q5" i="6" s="1"/>
  <c r="J5" i="6"/>
  <c r="O5" i="6" s="1"/>
  <c r="K4" i="6"/>
  <c r="Q4" i="6" s="1"/>
  <c r="J4" i="6"/>
  <c r="O4" i="6" s="1"/>
  <c r="E30" i="6"/>
  <c r="S15" i="6" s="1"/>
  <c r="D30" i="6"/>
  <c r="E29" i="6"/>
  <c r="H16" i="6" s="1"/>
  <c r="D29" i="6"/>
  <c r="M29" i="6" s="1"/>
  <c r="E28" i="6"/>
  <c r="S14" i="6" s="1"/>
  <c r="D28" i="6"/>
  <c r="E27" i="6"/>
  <c r="H15" i="6" s="1"/>
  <c r="D27" i="6"/>
  <c r="M27" i="6" s="1"/>
  <c r="E26" i="6"/>
  <c r="S13" i="6" s="1"/>
  <c r="D26" i="6"/>
  <c r="E25" i="6"/>
  <c r="H14" i="6" s="1"/>
  <c r="D25" i="6"/>
  <c r="M25" i="6" s="1"/>
  <c r="E24" i="6"/>
  <c r="S12" i="6" s="1"/>
  <c r="D24" i="6"/>
  <c r="E23" i="6"/>
  <c r="H13" i="6" s="1"/>
  <c r="D23" i="6"/>
  <c r="M23" i="6" s="1"/>
  <c r="E22" i="6"/>
  <c r="D22" i="6"/>
  <c r="G13" i="6" s="1"/>
  <c r="N13" i="6" s="1"/>
  <c r="E21" i="6"/>
  <c r="D21" i="6"/>
  <c r="E20" i="6"/>
  <c r="D20" i="6"/>
  <c r="G12" i="6" s="1"/>
  <c r="N12" i="6" s="1"/>
  <c r="E19" i="6"/>
  <c r="D19" i="6"/>
  <c r="E18" i="6"/>
  <c r="D18" i="6"/>
  <c r="M18" i="6" s="1"/>
  <c r="E17" i="6"/>
  <c r="D17" i="6"/>
  <c r="E16" i="6"/>
  <c r="D16" i="6"/>
  <c r="G10" i="6" s="1"/>
  <c r="N10" i="6" s="1"/>
  <c r="E15" i="6"/>
  <c r="D15" i="6"/>
  <c r="E14" i="6"/>
  <c r="D14" i="6"/>
  <c r="M14" i="6" s="1"/>
  <c r="E13" i="6"/>
  <c r="D13" i="6"/>
  <c r="E12" i="6"/>
  <c r="D12" i="6"/>
  <c r="G8" i="6" s="1"/>
  <c r="N8" i="6" s="1"/>
  <c r="E11" i="6"/>
  <c r="D11" i="6"/>
  <c r="E10" i="6"/>
  <c r="D10" i="6"/>
  <c r="M10" i="6" s="1"/>
  <c r="E9" i="6"/>
  <c r="H6" i="6" s="1"/>
  <c r="D9" i="6"/>
  <c r="M9" i="6" s="1"/>
  <c r="E8" i="6"/>
  <c r="S5" i="6" s="1"/>
  <c r="D8" i="6"/>
  <c r="E7" i="6"/>
  <c r="H5" i="6" s="1"/>
  <c r="D7" i="6"/>
  <c r="M7" i="6" s="1"/>
  <c r="E6" i="6"/>
  <c r="S4" i="6" s="1"/>
  <c r="D6" i="6"/>
  <c r="E5" i="6"/>
  <c r="H4" i="6" s="1"/>
  <c r="D5" i="6"/>
  <c r="M5" i="6" s="1"/>
  <c r="E4" i="6"/>
  <c r="D4" i="6"/>
  <c r="H17" i="6"/>
  <c r="B39" i="2"/>
  <c r="E24" i="2" s="1"/>
  <c r="C25" i="2" s="1"/>
  <c r="E25" i="2" s="1"/>
  <c r="V84" i="3"/>
  <c r="V83" i="3"/>
  <c r="V82" i="3"/>
  <c r="V81" i="3"/>
  <c r="V80" i="3"/>
  <c r="V79" i="3"/>
  <c r="V78" i="3"/>
  <c r="V77" i="3"/>
  <c r="V76" i="3"/>
  <c r="V75" i="3"/>
  <c r="V74" i="3"/>
  <c r="V73" i="3"/>
  <c r="V72" i="3"/>
  <c r="V71" i="3"/>
  <c r="V70" i="3"/>
  <c r="V69" i="3"/>
  <c r="V68" i="3"/>
  <c r="V67" i="3"/>
  <c r="V66" i="3"/>
  <c r="V65" i="3"/>
  <c r="V64" i="3"/>
  <c r="V63" i="3"/>
  <c r="V62" i="3"/>
  <c r="V61" i="3"/>
  <c r="V60" i="3"/>
  <c r="V59" i="3"/>
  <c r="V58" i="3"/>
  <c r="V57" i="3"/>
  <c r="V56" i="3"/>
  <c r="V55" i="3"/>
  <c r="V54" i="3"/>
  <c r="V53" i="3"/>
  <c r="V52" i="3"/>
  <c r="V51" i="3"/>
  <c r="V50" i="3"/>
  <c r="V49" i="3"/>
  <c r="V48" i="3"/>
  <c r="V47" i="3"/>
  <c r="V46" i="3"/>
  <c r="V45" i="3"/>
  <c r="V44" i="3"/>
  <c r="V43" i="3"/>
  <c r="V42" i="3"/>
  <c r="V41" i="3"/>
  <c r="V40" i="3"/>
  <c r="V39" i="3"/>
  <c r="V38" i="3"/>
  <c r="V37" i="3"/>
  <c r="V36" i="3"/>
  <c r="V35" i="3"/>
  <c r="V34" i="3"/>
  <c r="V33" i="3"/>
  <c r="V32" i="3"/>
  <c r="V31" i="3"/>
  <c r="V30" i="3"/>
  <c r="V29" i="3"/>
  <c r="V28" i="3"/>
  <c r="V27" i="3"/>
  <c r="V26" i="3"/>
  <c r="V25" i="3"/>
  <c r="V24" i="3"/>
  <c r="V23" i="3"/>
  <c r="V22" i="3"/>
  <c r="V21" i="3"/>
  <c r="V20" i="3"/>
  <c r="V19" i="3"/>
  <c r="V18" i="3"/>
  <c r="V17" i="3"/>
  <c r="V16" i="3"/>
  <c r="V15" i="3"/>
  <c r="V14" i="3"/>
  <c r="V13" i="3"/>
  <c r="V12" i="3"/>
  <c r="V11" i="3"/>
  <c r="V10" i="3"/>
  <c r="V9" i="3"/>
  <c r="V8" i="3"/>
  <c r="V7" i="3"/>
  <c r="V6" i="3"/>
  <c r="V2" i="3" s="1"/>
  <c r="M11" i="6" l="1"/>
  <c r="R6" i="6"/>
  <c r="M15" i="6"/>
  <c r="R8" i="6"/>
  <c r="H11" i="6"/>
  <c r="S10" i="6"/>
  <c r="G14" i="6"/>
  <c r="N14" i="6" s="1"/>
  <c r="R12" i="6"/>
  <c r="M13" i="6"/>
  <c r="R7" i="6"/>
  <c r="M17" i="6"/>
  <c r="R9" i="6"/>
  <c r="M21" i="6"/>
  <c r="R11" i="6"/>
  <c r="H10" i="6"/>
  <c r="S9" i="6"/>
  <c r="H12" i="6"/>
  <c r="S11" i="6"/>
  <c r="M19" i="6"/>
  <c r="R10" i="6"/>
  <c r="H9" i="6"/>
  <c r="S8" i="6"/>
  <c r="M6" i="6"/>
  <c r="R4" i="6"/>
  <c r="M26" i="6"/>
  <c r="R13" i="6"/>
  <c r="M30" i="6"/>
  <c r="R15" i="6"/>
  <c r="G6" i="6"/>
  <c r="N6" i="6" s="1"/>
  <c r="R5" i="6"/>
  <c r="G16" i="6"/>
  <c r="N16" i="6" s="1"/>
  <c r="R14" i="6"/>
  <c r="H7" i="6"/>
  <c r="S6" i="6"/>
  <c r="G4" i="6"/>
  <c r="N4" i="6" s="1"/>
  <c r="M4" i="6"/>
  <c r="H8" i="6"/>
  <c r="S7" i="6"/>
  <c r="G5" i="6"/>
  <c r="N5" i="6" s="1"/>
  <c r="G9" i="6"/>
  <c r="N9" i="6" s="1"/>
  <c r="G17" i="6"/>
  <c r="N17" i="6" s="1"/>
  <c r="G15" i="6"/>
  <c r="N15" i="6" s="1"/>
  <c r="N85" i="9"/>
  <c r="U85" i="9" s="1"/>
  <c r="U5" i="9"/>
  <c r="G7" i="6"/>
  <c r="N7" i="6" s="1"/>
  <c r="M12" i="6"/>
  <c r="M20" i="6"/>
  <c r="M28" i="6"/>
  <c r="M22" i="6"/>
  <c r="G11" i="6"/>
  <c r="N11" i="6" s="1"/>
  <c r="M8" i="6"/>
  <c r="M16" i="6"/>
  <c r="M24" i="6"/>
  <c r="E24" i="8" l="1"/>
  <c r="C25" i="8" s="1"/>
  <c r="E25" i="8" s="1"/>
  <c r="U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Zedan, Joe</author>
  </authors>
  <commentList>
    <comment ref="D4" authorId="0" shapeId="0" xr:uid="{4143A9E6-D47F-476F-8C3D-CBFF2A398A31}">
      <text>
        <r>
          <rPr>
            <b/>
            <sz val="9"/>
            <color indexed="81"/>
            <rFont val="Tahoma"/>
            <family val="2"/>
          </rPr>
          <t>Provider Note:</t>
        </r>
        <r>
          <rPr>
            <sz val="9"/>
            <color indexed="81"/>
            <rFont val="Tahoma"/>
            <family val="2"/>
          </rPr>
          <t xml:space="preserve">
Please list children in alphabetical order by last name.</t>
        </r>
      </text>
    </comment>
    <comment ref="I4" authorId="0" shapeId="0" xr:uid="{1E222D76-9297-4586-B8BC-91E5845CB78B}">
      <text>
        <r>
          <rPr>
            <b/>
            <sz val="9"/>
            <color indexed="81"/>
            <rFont val="Tahoma"/>
            <family val="2"/>
          </rPr>
          <t>Provider Note:</t>
        </r>
        <r>
          <rPr>
            <sz val="9"/>
            <color indexed="81"/>
            <rFont val="Tahoma"/>
            <family val="2"/>
          </rPr>
          <t xml:space="preserve">
Enter the count of the days during the service period that the child was scheduled to attend the program. 
Include days the program was closed if those same days were scheduled attendance days for the child.</t>
        </r>
      </text>
    </comment>
    <comment ref="J4" authorId="0" shapeId="0" xr:uid="{C318F813-7478-4B9C-B235-3CECCBA9780C}">
      <text>
        <r>
          <rPr>
            <b/>
            <sz val="9"/>
            <color indexed="81"/>
            <rFont val="Tahoma"/>
            <family val="2"/>
          </rPr>
          <t>Provider Note:</t>
        </r>
        <r>
          <rPr>
            <sz val="9"/>
            <color indexed="81"/>
            <rFont val="Tahoma"/>
            <family val="2"/>
          </rPr>
          <t xml:space="preserve">
Enter the number of holidays that fell on a scheduled attendance day for the child during the service period of the invoice.
School districts, charter schools, and Head Start programs should not include holidays in their attendance counts.</t>
        </r>
      </text>
    </comment>
    <comment ref="K4" authorId="0" shapeId="0" xr:uid="{D5FC3ED0-0EA9-465A-BB0E-364C42AA5717}">
      <text>
        <r>
          <rPr>
            <b/>
            <sz val="9"/>
            <color indexed="81"/>
            <rFont val="Tahoma"/>
            <family val="2"/>
          </rPr>
          <t>Provider Note:</t>
        </r>
        <r>
          <rPr>
            <sz val="9"/>
            <color indexed="81"/>
            <rFont val="Tahoma"/>
            <family val="2"/>
          </rPr>
          <t xml:space="preserve">
Enter the number of snow days/professional development/paid vacation days (or other payable closure days) that fell on a scheduled attendance day for the child during the service period of the invoice.</t>
        </r>
      </text>
    </comment>
    <comment ref="L4" authorId="0" shapeId="0" xr:uid="{AED128C5-C75C-4193-8D97-903747A61E6D}">
      <text>
        <r>
          <rPr>
            <b/>
            <sz val="9"/>
            <color indexed="81"/>
            <rFont val="Tahoma"/>
            <family val="2"/>
          </rPr>
          <t>Provider Note:</t>
        </r>
        <r>
          <rPr>
            <sz val="9"/>
            <color indexed="81"/>
            <rFont val="Tahoma"/>
            <family val="2"/>
          </rPr>
          <t xml:space="preserve">
Enter the number of scheduled days the child was absent during the service period of the invoice.
Do not include closure days or program holidays as absent days.</t>
        </r>
      </text>
    </comment>
    <comment ref="P4" authorId="0" shapeId="0" xr:uid="{7F83CC50-00F9-484B-B898-E8671C2F0DF1}">
      <text>
        <r>
          <rPr>
            <b/>
            <sz val="9"/>
            <color indexed="81"/>
            <rFont val="Tahoma"/>
            <family val="2"/>
          </rPr>
          <t xml:space="preserve">Provider Note:
</t>
        </r>
        <r>
          <rPr>
            <sz val="9"/>
            <color indexed="81"/>
            <rFont val="Tahoma"/>
            <family val="2"/>
          </rPr>
          <t>If '9 - Other', please clarify in the child notes column to the right.</t>
        </r>
      </text>
    </comment>
    <comment ref="R4" authorId="0" shapeId="0" xr:uid="{6F16FDC8-32C4-4AE1-8213-E9B596EFDA4F}">
      <text>
        <r>
          <rPr>
            <b/>
            <sz val="9"/>
            <color indexed="81"/>
            <rFont val="Tahoma"/>
            <family val="2"/>
          </rPr>
          <t>Provider Note:</t>
        </r>
        <r>
          <rPr>
            <sz val="9"/>
            <color indexed="81"/>
            <rFont val="Tahoma"/>
            <family val="2"/>
          </rPr>
          <t xml:space="preserve">
If '9 - Other', please clarify in the child notes column to the right.</t>
        </r>
      </text>
    </comment>
    <comment ref="S4" authorId="0" shapeId="0" xr:uid="{A9D4A98B-C717-407B-934B-C1E96ECC5370}">
      <text>
        <r>
          <rPr>
            <b/>
            <sz val="9"/>
            <color indexed="81"/>
            <rFont val="Tahoma"/>
            <family val="2"/>
          </rPr>
          <t>Provider Note:</t>
        </r>
        <r>
          <rPr>
            <sz val="9"/>
            <color indexed="81"/>
            <rFont val="Tahoma"/>
            <family val="2"/>
          </rPr>
          <t xml:space="preserve">
Enter the amount that CCAP has paid to the program that applies toward the services provided in the invoice service period.
Do not include the amount a family pays as their CCAP co-payment in this column.</t>
        </r>
      </text>
    </comment>
    <comment ref="T4" authorId="0" shapeId="0" xr:uid="{F2E087F4-3E69-4BB3-90D1-5AF0947FA31F}">
      <text>
        <r>
          <rPr>
            <b/>
            <sz val="9"/>
            <color indexed="81"/>
            <rFont val="Tahoma"/>
            <family val="2"/>
          </rPr>
          <t>Provider Note:</t>
        </r>
        <r>
          <rPr>
            <sz val="9"/>
            <color indexed="81"/>
            <rFont val="Tahoma"/>
            <family val="2"/>
          </rPr>
          <t xml:space="preserve">
Please clarify in the child notes column to the right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Zedan, Joe</author>
  </authors>
  <commentList>
    <comment ref="D4" authorId="0" shapeId="0" xr:uid="{052DB532-A260-46F9-B667-84B03E47EE3E}">
      <text>
        <r>
          <rPr>
            <b/>
            <sz val="9"/>
            <color indexed="81"/>
            <rFont val="Tahoma"/>
            <family val="2"/>
          </rPr>
          <t>Provider Note:</t>
        </r>
        <r>
          <rPr>
            <sz val="9"/>
            <color indexed="81"/>
            <rFont val="Tahoma"/>
            <family val="2"/>
          </rPr>
          <t xml:space="preserve">
Please list children in alphabetical order by last name.</t>
        </r>
      </text>
    </comment>
    <comment ref="J4" authorId="0" shapeId="0" xr:uid="{B7723A8A-1C26-4685-8759-0DBAB0CCFE89}">
      <text>
        <r>
          <rPr>
            <b/>
            <sz val="9"/>
            <color indexed="81"/>
            <rFont val="Tahoma"/>
            <family val="2"/>
          </rPr>
          <t>Provider Note:</t>
        </r>
        <r>
          <rPr>
            <sz val="9"/>
            <color indexed="81"/>
            <rFont val="Tahoma"/>
            <family val="2"/>
          </rPr>
          <t xml:space="preserve">
Enter the count of the days during the service period that the child was scheduled to attend the program. 
Include days the program was closed if those same days were scheduled attendance days for the child.</t>
        </r>
      </text>
    </comment>
    <comment ref="K4" authorId="0" shapeId="0" xr:uid="{02D0A96A-199D-416F-B81D-201DCDD3F6DC}">
      <text>
        <r>
          <rPr>
            <b/>
            <sz val="9"/>
            <color indexed="81"/>
            <rFont val="Tahoma"/>
            <family val="2"/>
          </rPr>
          <t>Provider Note:</t>
        </r>
        <r>
          <rPr>
            <sz val="9"/>
            <color indexed="81"/>
            <rFont val="Tahoma"/>
            <family val="2"/>
          </rPr>
          <t xml:space="preserve">
Enter the number of holidays that fell on a scheduled attendance day for the child during the service period of the invoice.
School districts, charter schools, and Head Start programs should not include holidays in their attendance counts.</t>
        </r>
      </text>
    </comment>
    <comment ref="L4" authorId="0" shapeId="0" xr:uid="{407F90FF-2231-4CC9-894B-960993B08B7F}">
      <text>
        <r>
          <rPr>
            <b/>
            <sz val="9"/>
            <color indexed="81"/>
            <rFont val="Tahoma"/>
            <family val="2"/>
          </rPr>
          <t>Provider Note:</t>
        </r>
        <r>
          <rPr>
            <sz val="9"/>
            <color indexed="81"/>
            <rFont val="Tahoma"/>
            <family val="2"/>
          </rPr>
          <t xml:space="preserve">
Enter the number of snow days/professional development/paid vacation days (or other payable closure days) that fell on a scheduled attendance day for the child during the service period of the invoice.</t>
        </r>
      </text>
    </comment>
    <comment ref="M4" authorId="0" shapeId="0" xr:uid="{D03E62E2-E823-4CFA-9A97-C6DE6F6583E7}">
      <text>
        <r>
          <rPr>
            <b/>
            <sz val="9"/>
            <color indexed="81"/>
            <rFont val="Tahoma"/>
            <family val="2"/>
          </rPr>
          <t>Provider Note:</t>
        </r>
        <r>
          <rPr>
            <sz val="9"/>
            <color indexed="81"/>
            <rFont val="Tahoma"/>
            <family val="2"/>
          </rPr>
          <t xml:space="preserve">
Enter the number of scheduled days the child was absent during the service period of the invoice.
Do not include closure days or program holidays as absent days.</t>
        </r>
      </text>
    </comment>
    <comment ref="Q4" authorId="0" shapeId="0" xr:uid="{8784CD0D-9D91-4523-B1C7-790B8FC00380}">
      <text>
        <r>
          <rPr>
            <b/>
            <sz val="9"/>
            <color indexed="81"/>
            <rFont val="Tahoma"/>
            <family val="2"/>
          </rPr>
          <t xml:space="preserve">Provider Note:
</t>
        </r>
        <r>
          <rPr>
            <sz val="9"/>
            <color indexed="81"/>
            <rFont val="Tahoma"/>
            <family val="2"/>
          </rPr>
          <t>If '9 - Other', please clarify in the child notes column to the right.</t>
        </r>
      </text>
    </comment>
    <comment ref="S4" authorId="0" shapeId="0" xr:uid="{2E8F3D2D-17D9-4488-9EC4-FAF466C06670}">
      <text>
        <r>
          <rPr>
            <b/>
            <sz val="9"/>
            <color indexed="81"/>
            <rFont val="Tahoma"/>
            <family val="2"/>
          </rPr>
          <t>Provider Note:</t>
        </r>
        <r>
          <rPr>
            <sz val="9"/>
            <color indexed="81"/>
            <rFont val="Tahoma"/>
            <family val="2"/>
          </rPr>
          <t xml:space="preserve">
If '9 - Other', please clarify in the child notes column to the right.</t>
        </r>
      </text>
    </comment>
    <comment ref="T4" authorId="0" shapeId="0" xr:uid="{A370E59C-F801-4B63-A5D4-F21E47DB0177}">
      <text>
        <r>
          <rPr>
            <b/>
            <sz val="9"/>
            <color indexed="81"/>
            <rFont val="Tahoma"/>
            <family val="2"/>
          </rPr>
          <t>Provider Note:</t>
        </r>
        <r>
          <rPr>
            <sz val="9"/>
            <color indexed="81"/>
            <rFont val="Tahoma"/>
            <family val="2"/>
          </rPr>
          <t xml:space="preserve">
Enter the amount that CCAP has paid to the program that applies toward the services provided in the invoice service period.
Do not include the amount a family pays as their CCAP co-payment in this column.</t>
        </r>
      </text>
    </comment>
    <comment ref="U4" authorId="0" shapeId="0" xr:uid="{F27F6AF4-6D94-4E5A-9BE7-C83BF32CD5A4}">
      <text>
        <r>
          <rPr>
            <b/>
            <sz val="9"/>
            <color indexed="81"/>
            <rFont val="Tahoma"/>
            <family val="2"/>
          </rPr>
          <t>Provider Note:</t>
        </r>
        <r>
          <rPr>
            <sz val="9"/>
            <color indexed="81"/>
            <rFont val="Tahoma"/>
            <family val="2"/>
          </rPr>
          <t xml:space="preserve">
Please clarify in the child notes column to the right</t>
        </r>
      </text>
    </comment>
  </commentList>
</comments>
</file>

<file path=xl/sharedStrings.xml><?xml version="1.0" encoding="utf-8"?>
<sst xmlns="http://schemas.openxmlformats.org/spreadsheetml/2006/main" count="1574" uniqueCount="405">
  <si>
    <t xml:space="preserve">INSTRUCTIONS  </t>
  </si>
  <si>
    <t>Early Learning Scholarships Program</t>
  </si>
  <si>
    <t>Invoice Form – Pathway I</t>
  </si>
  <si>
    <t xml:space="preserve">State Fiscal Year 2025  </t>
  </si>
  <si>
    <t xml:space="preserve">  July 1, 2024 - June 30, 2025</t>
  </si>
  <si>
    <t>EARLY CHILDHOOD PROGRAM:</t>
  </si>
  <si>
    <t>Each invoice submission to the Central Payment Administrator (CPA) must include a complete Cover Page and Invoice Form for each service period.</t>
  </si>
  <si>
    <t xml:space="preserve">If the children served by the program have awards managed by different Area Administrators, it is helpful to seperate but you do not need to use a separate invoice.  </t>
  </si>
  <si>
    <t xml:space="preserve">Programs should make every effort to send any invoices through a secure method to the Central Payment Administrator. If there is not a secure method available via electronic means, programs should plan to send by mail. Programs should be aware of the risk of compromising private data if they are not ensuring security. </t>
  </si>
  <si>
    <t>1. Cover Page</t>
  </si>
  <si>
    <r>
      <t xml:space="preserve">Complete sections </t>
    </r>
    <r>
      <rPr>
        <b/>
        <sz val="11"/>
        <color theme="1"/>
        <rFont val="Calibri"/>
        <family val="2"/>
      </rPr>
      <t>I.</t>
    </r>
    <r>
      <rPr>
        <sz val="11"/>
        <color theme="1"/>
        <rFont val="Calibri"/>
        <family val="2"/>
      </rPr>
      <t xml:space="preserve"> </t>
    </r>
    <r>
      <rPr>
        <b/>
        <sz val="11"/>
        <color theme="1"/>
        <rFont val="Calibri"/>
        <family val="2"/>
      </rPr>
      <t>Early Childhood Program Contact Information</t>
    </r>
    <r>
      <rPr>
        <sz val="11"/>
        <color theme="1"/>
        <rFont val="Calibri"/>
        <family val="2"/>
      </rPr>
      <t xml:space="preserve"> and </t>
    </r>
    <r>
      <rPr>
        <b/>
        <sz val="11"/>
        <color theme="1"/>
        <rFont val="Calibri"/>
        <family val="2"/>
      </rPr>
      <t xml:space="preserve">II. Invoice Information </t>
    </r>
    <r>
      <rPr>
        <sz val="11"/>
        <color theme="1"/>
        <rFont val="Calibri"/>
        <family val="2"/>
      </rPr>
      <t>on the Cover Page.</t>
    </r>
  </si>
  <si>
    <t>An entry or selection is required for all applicable portions of the program sections of the Cover Page.</t>
  </si>
  <si>
    <t>When filling out the service period fields in excel, please select you billing schedule type: (A) Bi-Weekly, (B) 4-week, or (C) Monthly.
Then select the service period start date - the dates will be automatically limited to the start options per your billing schedule type choice (A, B, or C above)
The service period end date will automatically populate.</t>
  </si>
  <si>
    <t xml:space="preserve">We do accept weekly invoices, but you must save your file using the proper naming convention when sending it to us so that we know it is not a duplicate invoice for the same service period. You will select BiWeekly for 'Billing Schedule Type' on the cover page.
See Examples on bottom of this page.
</t>
  </si>
  <si>
    <t>2. PW-I Invoice Form</t>
  </si>
  <si>
    <r>
      <t xml:space="preserve">Only an official </t>
    </r>
    <r>
      <rPr>
        <i/>
        <sz val="11"/>
        <color theme="1"/>
        <rFont val="Calibri"/>
        <family val="2"/>
      </rPr>
      <t>Invoice Form</t>
    </r>
    <r>
      <rPr>
        <sz val="11"/>
        <color theme="1"/>
        <rFont val="Calibri"/>
        <family val="2"/>
      </rPr>
      <t xml:space="preserve"> provided by the Central Payment  Administrator may be used to request payment of Early Learning Scholarships Program – Pathway I award funds.</t>
    </r>
  </si>
  <si>
    <t>Use the Invoice Details tab to fill out your invoice either manually or digitally in Microsoft Excel / other compatible software.</t>
  </si>
  <si>
    <t xml:space="preserve">Complete one invoice form entry for each participating scholarship recipient child enrolled in the program in the service period covered by the invoice. If a child was enrolled but there is no charge to their scholarship, enter attendance details, CCAP payments and other payments received as applicable, then an "Amount Requested" of $0 in column J.  </t>
  </si>
  <si>
    <r>
      <rPr>
        <b/>
        <i/>
        <sz val="11"/>
        <color theme="1"/>
        <rFont val="Calibri"/>
        <family val="2"/>
      </rPr>
      <t>Note:</t>
    </r>
    <r>
      <rPr>
        <b/>
        <sz val="11"/>
        <color theme="1"/>
        <rFont val="Calibri"/>
        <family val="2"/>
      </rPr>
      <t xml:space="preserve"> </t>
    </r>
    <r>
      <rPr>
        <i/>
        <sz val="11"/>
        <color theme="1"/>
        <rFont val="Calibri"/>
        <family val="2"/>
      </rPr>
      <t xml:space="preserve">Invoicing policies and submission instructions specific to the Central PaymentAdministrator (CPA) organization named on the Cover Page may be found in the Program Participation Agreement the program completed.
</t>
    </r>
    <r>
      <rPr>
        <b/>
        <i/>
        <sz val="11"/>
        <color theme="8"/>
        <rFont val="Calibri"/>
        <family val="2"/>
      </rPr>
      <t>For childcare programs filling out the invoice by hand, please use the 'By Hand Invoice' tab.</t>
    </r>
  </si>
  <si>
    <t>Column entry guidance:</t>
  </si>
  <si>
    <r>
      <t> </t>
    </r>
    <r>
      <rPr>
        <b/>
        <sz val="12"/>
        <color theme="1"/>
        <rFont val="Calibri"/>
        <family val="2"/>
      </rPr>
      <t>A</t>
    </r>
    <r>
      <rPr>
        <sz val="12"/>
        <color theme="1"/>
        <rFont val="Calibri"/>
        <family val="2"/>
      </rPr>
      <t xml:space="preserve">:  </t>
    </r>
    <r>
      <rPr>
        <b/>
        <sz val="12"/>
        <color theme="1"/>
        <rFont val="Calibri"/>
        <family val="2"/>
      </rPr>
      <t xml:space="preserve">Scheduled to Attend </t>
    </r>
  </si>
  <si>
    <t xml:space="preserve">Enter the count of the days during the service period that the child was scheduled to attend the program. </t>
  </si>
  <si>
    <t>Include days the program was closed if those same days were scheduled attendance days for the child. Provide a count of the included closure days in the "Program Holidays" and/or "Closure Days" as applicable.</t>
  </si>
  <si>
    <t xml:space="preserve">Examples </t>
  </si>
  <si>
    <t>a.  The program had a snow day closure on a scheduled day of attendance for the child: The day is included in the number of Scheduled Attendance Days and as well as in "Closure Days" in column C.</t>
  </si>
  <si>
    <t>b.  The Labor Day closure is counted as a Scheduled Attendance Day if the child is regularly scheduled for Monday attendance. This closure would also be counted as a "Program Holiday" in column B.</t>
  </si>
  <si>
    <r>
      <rPr>
        <b/>
        <sz val="12"/>
        <color theme="1"/>
        <rFont val="Calibri"/>
        <family val="2"/>
      </rPr>
      <t>B:  Program Holidays</t>
    </r>
    <r>
      <rPr>
        <sz val="12"/>
        <color rgb="FFC00000"/>
        <rFont val="Calibri"/>
        <family val="2"/>
      </rPr>
      <t xml:space="preserve">  </t>
    </r>
  </si>
  <si>
    <t>Enter the number of holidays that fell on a scheduled attendance day for the child during the service period of the invoice.</t>
  </si>
  <si>
    <t>School districts, charter schools, and Head Start programs should not include holidays in their attendance counts.</t>
  </si>
  <si>
    <t>Not to exceed 11 holidays days during a scholarship year</t>
  </si>
  <si>
    <r>
      <rPr>
        <b/>
        <sz val="12"/>
        <color theme="1"/>
        <rFont val="Calibri"/>
        <family val="2"/>
      </rPr>
      <t>C:</t>
    </r>
    <r>
      <rPr>
        <sz val="12"/>
        <color theme="1"/>
        <rFont val="Calibri"/>
        <family val="2"/>
      </rPr>
      <t xml:space="preserve">  </t>
    </r>
    <r>
      <rPr>
        <b/>
        <sz val="12"/>
        <color theme="1"/>
        <rFont val="Calibri"/>
        <family val="2"/>
      </rPr>
      <t>Closure Days</t>
    </r>
    <r>
      <rPr>
        <sz val="12"/>
        <color theme="1"/>
        <rFont val="Calibri"/>
        <family val="2"/>
      </rPr>
      <t xml:space="preserve">  </t>
    </r>
  </si>
  <si>
    <t xml:space="preserve"> Enter the number of snow days/professional development/paid vacation days (or other payable closure days) that fell on a scheduled attendance day for the child during the service period of the invoice.</t>
  </si>
  <si>
    <t xml:space="preserve">Not to exceed 10 planned closure days during a scholarship year. </t>
  </si>
  <si>
    <r>
      <rPr>
        <b/>
        <i/>
        <sz val="11"/>
        <color theme="1"/>
        <rFont val="Calibri"/>
        <family val="2"/>
      </rPr>
      <t>Notes: (1)</t>
    </r>
    <r>
      <rPr>
        <i/>
        <sz val="11"/>
        <color theme="1"/>
        <rFont val="Calibri"/>
        <family val="2"/>
      </rPr>
      <t xml:space="preserve"> Unplanned emergencies such as severe weather, facilities issues caused by severe weather (such as flooding or power outage), or public health-related closures do not count towards the maximum 10 planned closure days. Programs must complete the Early Learning Scholarship Program Closure Request Form to document unplanned closure days. Contact your AA to request the form as needed. </t>
    </r>
    <r>
      <rPr>
        <b/>
        <i/>
        <sz val="11"/>
        <color theme="1"/>
        <rFont val="Calibri"/>
        <family val="2"/>
      </rPr>
      <t xml:space="preserve">(2) </t>
    </r>
    <r>
      <rPr>
        <i/>
        <sz val="11"/>
        <color theme="1"/>
        <rFont val="Calibri"/>
        <family val="2"/>
      </rPr>
      <t>In response to crisis periods or other impacts, the Minnesota Department of Children, Youth, and Families (DCYF) may establish an exemption period that applies to closure days.</t>
    </r>
  </si>
  <si>
    <r>
      <t>D:  Absent Days</t>
    </r>
    <r>
      <rPr>
        <sz val="12"/>
        <color theme="1"/>
        <rFont val="Calibri"/>
        <family val="2"/>
      </rPr>
      <t xml:space="preserve">  </t>
    </r>
  </si>
  <si>
    <t>Enter the number of scheduled days the child was absent during the service period of the invoice.</t>
  </si>
  <si>
    <t>Do not include closure days or program holidays as absent days.</t>
  </si>
  <si>
    <t>Not to exceed 25 absent days during a scholarship year</t>
  </si>
  <si>
    <r>
      <rPr>
        <b/>
        <i/>
        <sz val="11"/>
        <color theme="1"/>
        <rFont val="Calibri"/>
        <family val="2"/>
      </rPr>
      <t>Note:</t>
    </r>
    <r>
      <rPr>
        <i/>
        <sz val="11"/>
        <color theme="1"/>
        <rFont val="Calibri"/>
        <family val="2"/>
      </rPr>
      <t xml:space="preserve"> Absent day limit may be waived if an approved Medical Condition Documentation Form or an Exemption Request Form for Teen Parents and Children in Families Experiencing Homelessness is on file with the Area Administrator. Additionally, in response to a crisis period or other impacts, the state may establish an exemption period that applies to absences.</t>
    </r>
  </si>
  <si>
    <r>
      <rPr>
        <b/>
        <sz val="12"/>
        <color theme="1"/>
        <rFont val="Calibri"/>
        <family val="2"/>
      </rPr>
      <t>E</t>
    </r>
    <r>
      <rPr>
        <sz val="12"/>
        <color theme="1"/>
        <rFont val="Calibri"/>
        <family val="2"/>
      </rPr>
      <t>:  </t>
    </r>
    <r>
      <rPr>
        <b/>
        <sz val="12"/>
        <color theme="1"/>
        <rFont val="Calibri"/>
        <family val="2"/>
      </rPr>
      <t xml:space="preserve">Absent 10 or more Consecutive Days? </t>
    </r>
  </si>
  <si>
    <r>
      <t xml:space="preserve">Enter </t>
    </r>
    <r>
      <rPr>
        <b/>
        <sz val="11"/>
        <color theme="1"/>
        <rFont val="Calibri"/>
        <family val="2"/>
      </rPr>
      <t xml:space="preserve">Y </t>
    </r>
    <r>
      <rPr>
        <sz val="11"/>
        <color theme="1"/>
        <rFont val="Calibri"/>
        <family val="2"/>
      </rPr>
      <t xml:space="preserve">(Yes) or </t>
    </r>
    <r>
      <rPr>
        <b/>
        <sz val="11"/>
        <color theme="1"/>
        <rFont val="Calibri"/>
        <family val="2"/>
      </rPr>
      <t>N</t>
    </r>
    <r>
      <rPr>
        <sz val="11"/>
        <color theme="1"/>
        <rFont val="Calibri"/>
        <family val="2"/>
      </rPr>
      <t xml:space="preserve"> (No).</t>
    </r>
  </si>
  <si>
    <t>Ten consecutive days of absences is a flag for intervention. The program and/or AA should reach out to the family to determine the situation if unknown.</t>
  </si>
  <si>
    <r>
      <rPr>
        <b/>
        <sz val="12"/>
        <color theme="1"/>
        <rFont val="Calibri"/>
        <family val="2"/>
      </rPr>
      <t>F</t>
    </r>
    <r>
      <rPr>
        <sz val="12"/>
        <color theme="1"/>
        <rFont val="Calibri"/>
        <family val="2"/>
      </rPr>
      <t xml:space="preserve">:  </t>
    </r>
    <r>
      <rPr>
        <b/>
        <sz val="12"/>
        <color theme="1"/>
        <rFont val="Calibri"/>
        <family val="2"/>
      </rPr>
      <t xml:space="preserve">Program Tuition </t>
    </r>
  </si>
  <si>
    <t>Enter full cost for the child to attend during the service period of the invoice.</t>
  </si>
  <si>
    <r>
      <rPr>
        <b/>
        <sz val="11"/>
        <color theme="1"/>
        <rFont val="Calibri"/>
        <family val="2"/>
      </rPr>
      <t>Child Care</t>
    </r>
    <r>
      <rPr>
        <sz val="11"/>
        <color theme="1"/>
        <rFont val="Calibri"/>
        <family val="2"/>
      </rPr>
      <t>: The cost represented here must be the actual charges for participation/attendance in the early childhood program during this period regardless of scholarship or other program participation, before any discount or other payment is applied.</t>
    </r>
  </si>
  <si>
    <r>
      <rPr>
        <b/>
        <sz val="11"/>
        <color theme="1"/>
        <rFont val="Calibri"/>
        <family val="2"/>
      </rPr>
      <t>Head Start:</t>
    </r>
    <r>
      <rPr>
        <sz val="11"/>
        <color theme="1"/>
        <rFont val="Calibri"/>
        <family val="2"/>
      </rPr>
      <t xml:space="preserve"> Prorate the federal cost per child, up to the allowable scholarship cap amount, for the program year slot to determine the amount to request for the invoice service period.</t>
    </r>
  </si>
  <si>
    <r>
      <rPr>
        <b/>
        <sz val="11"/>
        <color theme="1"/>
        <rFont val="Calibri"/>
        <family val="2"/>
      </rPr>
      <t xml:space="preserve">School-based, publically-funded programs: </t>
    </r>
    <r>
      <rPr>
        <sz val="11"/>
        <color theme="1"/>
        <rFont val="Calibri"/>
        <family val="2"/>
      </rPr>
      <t>To determine the amount to charge for the invoice service period, prorate based on (</t>
    </r>
    <r>
      <rPr>
        <b/>
        <sz val="11"/>
        <color theme="1"/>
        <rFont val="Calibri"/>
        <family val="2"/>
      </rPr>
      <t>a</t>
    </r>
    <r>
      <rPr>
        <sz val="11"/>
        <color theme="1"/>
        <rFont val="Calibri"/>
        <family val="2"/>
      </rPr>
      <t xml:space="preserve">) the tiered slot cost based on number of instructional hours in the program year as detailed in MDE guidance </t>
    </r>
    <r>
      <rPr>
        <b/>
        <sz val="11"/>
        <color theme="1"/>
        <rFont val="Calibri"/>
        <family val="2"/>
      </rPr>
      <t>or</t>
    </r>
    <r>
      <rPr>
        <sz val="11"/>
        <color theme="1"/>
        <rFont val="Calibri"/>
        <family val="2"/>
      </rPr>
      <t xml:space="preserve"> (</t>
    </r>
    <r>
      <rPr>
        <b/>
        <sz val="11"/>
        <color theme="1"/>
        <rFont val="Calibri"/>
        <family val="2"/>
      </rPr>
      <t>b</t>
    </r>
    <r>
      <rPr>
        <sz val="11"/>
        <color theme="1"/>
        <rFont val="Calibri"/>
        <family val="2"/>
      </rPr>
      <t xml:space="preserve">) the total cost to serve a child for the program year as determined by your school district and approved by MDE. </t>
    </r>
  </si>
  <si>
    <r>
      <rPr>
        <b/>
        <i/>
        <sz val="11"/>
        <color rgb="FFC00000"/>
        <rFont val="Calibri"/>
        <family val="2"/>
      </rPr>
      <t xml:space="preserve">Do not </t>
    </r>
    <r>
      <rPr>
        <i/>
        <sz val="11"/>
        <color rgb="FFC00000"/>
        <rFont val="Calibri"/>
        <family val="2"/>
      </rPr>
      <t xml:space="preserve">factor in any deductions for family co-payment, CCAP or other public funds, or discounts in this column. Deductions are accounted for in invoice columns </t>
    </r>
    <r>
      <rPr>
        <b/>
        <i/>
        <sz val="11"/>
        <color rgb="FFC00000"/>
        <rFont val="Calibri"/>
        <family val="2"/>
      </rPr>
      <t>H</t>
    </r>
    <r>
      <rPr>
        <i/>
        <sz val="11"/>
        <color rgb="FFC00000"/>
        <rFont val="Calibri"/>
        <family val="2"/>
      </rPr>
      <t xml:space="preserve"> and </t>
    </r>
    <r>
      <rPr>
        <b/>
        <i/>
        <sz val="11"/>
        <color rgb="FFC00000"/>
        <rFont val="Calibri"/>
        <family val="2"/>
      </rPr>
      <t>I</t>
    </r>
    <r>
      <rPr>
        <i/>
        <sz val="11"/>
        <color rgb="FFC00000"/>
        <rFont val="Calibri"/>
        <family val="2"/>
      </rPr>
      <t>.</t>
    </r>
  </si>
  <si>
    <r>
      <rPr>
        <b/>
        <i/>
        <sz val="11"/>
        <color theme="1"/>
        <rFont val="Calibri"/>
        <family val="2"/>
      </rPr>
      <t xml:space="preserve">Note: </t>
    </r>
    <r>
      <rPr>
        <i/>
        <sz val="11"/>
        <color theme="1"/>
        <rFont val="Calibri"/>
        <family val="2"/>
      </rPr>
      <t>Scholarships may only be used to supplement, not supplant, other state or federal funds. This means that Early Learning Scholarships Program funds cannot pay for a service already paid for by another state or federal program.</t>
    </r>
  </si>
  <si>
    <r>
      <rPr>
        <b/>
        <sz val="12"/>
        <color theme="1"/>
        <rFont val="Calibri"/>
        <family val="2"/>
      </rPr>
      <t>G</t>
    </r>
    <r>
      <rPr>
        <sz val="12"/>
        <color theme="1"/>
        <rFont val="Calibri"/>
        <family val="2"/>
      </rPr>
      <t xml:space="preserve">:  </t>
    </r>
    <r>
      <rPr>
        <b/>
        <sz val="12"/>
        <color theme="1"/>
        <rFont val="Calibri"/>
        <family val="2"/>
      </rPr>
      <t>Additional Fees (Amount and Description)</t>
    </r>
  </si>
  <si>
    <r>
      <t>Enter any additional program participation fees charged to families for the current service period beyond the amount represented in column</t>
    </r>
    <r>
      <rPr>
        <b/>
        <sz val="11"/>
        <color theme="1"/>
        <rFont val="Calibri"/>
        <family val="2"/>
      </rPr>
      <t xml:space="preserve"> F</t>
    </r>
    <r>
      <rPr>
        <sz val="11"/>
        <color theme="1"/>
        <rFont val="Calibri"/>
        <family val="2"/>
      </rPr>
      <t xml:space="preserve">. </t>
    </r>
  </si>
  <si>
    <t>A description must be provided for each fee included in the Additional Fees total.</t>
  </si>
  <si>
    <t>If using the form in Excel, enter the fee amounts and descriptions individually in the columns provided. Select each description from the built-in drop-down menu. If more than two fees are being included in the invoice, use column I</t>
  </si>
  <si>
    <t>Fee codes:</t>
  </si>
  <si>
    <r>
      <rPr>
        <b/>
        <sz val="10"/>
        <color theme="1"/>
        <rFont val="Calibri"/>
        <family val="2"/>
      </rPr>
      <t xml:space="preserve">1 – </t>
    </r>
    <r>
      <rPr>
        <sz val="10"/>
        <color theme="1"/>
        <rFont val="Calibri"/>
        <family val="2"/>
      </rPr>
      <t>Activity Fee</t>
    </r>
  </si>
  <si>
    <r>
      <rPr>
        <b/>
        <sz val="10"/>
        <color theme="1"/>
        <rFont val="Calibri"/>
        <family val="2"/>
      </rPr>
      <t xml:space="preserve">2 – </t>
    </r>
    <r>
      <rPr>
        <sz val="10"/>
        <color theme="1"/>
        <rFont val="Calibri"/>
        <family val="2"/>
      </rPr>
      <t>Curriculum Materials</t>
    </r>
  </si>
  <si>
    <r>
      <rPr>
        <b/>
        <sz val="10"/>
        <color theme="1"/>
        <rFont val="Calibri"/>
        <family val="2"/>
      </rPr>
      <t xml:space="preserve">3 – </t>
    </r>
    <r>
      <rPr>
        <sz val="10"/>
        <color theme="1"/>
        <rFont val="Calibri"/>
        <family val="2"/>
      </rPr>
      <t xml:space="preserve">Down Payment </t>
    </r>
  </si>
  <si>
    <r>
      <rPr>
        <b/>
        <sz val="10"/>
        <color theme="1"/>
        <rFont val="Calibri"/>
        <family val="2"/>
      </rPr>
      <t xml:space="preserve">4 – </t>
    </r>
    <r>
      <rPr>
        <sz val="10"/>
        <color theme="1"/>
        <rFont val="Calibri"/>
        <family val="2"/>
      </rPr>
      <t>Field Trip</t>
    </r>
  </si>
  <si>
    <r>
      <rPr>
        <b/>
        <sz val="10"/>
        <color theme="1"/>
        <rFont val="Calibri"/>
        <family val="2"/>
      </rPr>
      <t xml:space="preserve">5 – </t>
    </r>
    <r>
      <rPr>
        <sz val="10"/>
        <color theme="1"/>
        <rFont val="Calibri"/>
        <family val="2"/>
      </rPr>
      <t>Meals</t>
    </r>
  </si>
  <si>
    <r>
      <rPr>
        <b/>
        <sz val="10"/>
        <color theme="1"/>
        <rFont val="Calibri"/>
        <family val="2"/>
      </rPr>
      <t xml:space="preserve">6 – </t>
    </r>
    <r>
      <rPr>
        <sz val="10"/>
        <color theme="1"/>
        <rFont val="Calibri"/>
        <family val="2"/>
      </rPr>
      <t>Registration Fees</t>
    </r>
  </si>
  <si>
    <r>
      <rPr>
        <b/>
        <sz val="10"/>
        <color theme="1"/>
        <rFont val="Calibri"/>
        <family val="2"/>
      </rPr>
      <t xml:space="preserve">7 – </t>
    </r>
    <r>
      <rPr>
        <sz val="10"/>
        <color theme="1"/>
        <rFont val="Calibri"/>
        <family val="2"/>
      </rPr>
      <t>Transportation</t>
    </r>
  </si>
  <si>
    <r>
      <rPr>
        <b/>
        <sz val="10"/>
        <color theme="1"/>
        <rFont val="Calibri"/>
        <family val="2"/>
      </rPr>
      <t xml:space="preserve">8 – </t>
    </r>
    <r>
      <rPr>
        <sz val="10"/>
        <color theme="1"/>
        <rFont val="Calibri"/>
        <family val="2"/>
      </rPr>
      <t>Uniforms</t>
    </r>
  </si>
  <si>
    <r>
      <rPr>
        <b/>
        <sz val="10"/>
        <color theme="1"/>
        <rFont val="Calibri"/>
        <family val="2"/>
      </rPr>
      <t xml:space="preserve">9 – </t>
    </r>
    <r>
      <rPr>
        <sz val="10"/>
        <color theme="1"/>
        <rFont val="Calibri"/>
        <family val="2"/>
      </rPr>
      <t>Other*</t>
    </r>
  </si>
  <si>
    <t>Multiple Fees</t>
  </si>
  <si>
    <r>
      <t xml:space="preserve">*Any fees coded as "9 – Other" must be described in the "Child Notes" space provided on the </t>
    </r>
    <r>
      <rPr>
        <i/>
        <sz val="11"/>
        <color theme="1"/>
        <rFont val="Calibri"/>
        <family val="2"/>
      </rPr>
      <t>Invoice Form</t>
    </r>
    <r>
      <rPr>
        <sz val="11"/>
        <color theme="1"/>
        <rFont val="Calibri"/>
        <family val="2"/>
      </rPr>
      <t>.</t>
    </r>
  </si>
  <si>
    <r>
      <rPr>
        <b/>
        <i/>
        <sz val="11"/>
        <color theme="1"/>
        <rFont val="Calibri"/>
        <family val="2"/>
      </rPr>
      <t>Notes:</t>
    </r>
    <r>
      <rPr>
        <sz val="11"/>
        <color theme="1"/>
        <rFont val="Calibri"/>
        <family val="2"/>
      </rPr>
      <t xml:space="preserve"> </t>
    </r>
    <r>
      <rPr>
        <b/>
        <i/>
        <sz val="11"/>
        <color theme="1"/>
        <rFont val="Calibri"/>
        <family val="2"/>
      </rPr>
      <t xml:space="preserve">(1) </t>
    </r>
    <r>
      <rPr>
        <i/>
        <sz val="11"/>
        <color theme="1"/>
        <rFont val="Calibri"/>
        <family val="2"/>
      </rPr>
      <t>Any fee charged to families with scholarships must also be charged in the same amount to families without scholarships who receive the same service.</t>
    </r>
    <r>
      <rPr>
        <b/>
        <i/>
        <sz val="11"/>
        <color theme="1"/>
        <rFont val="Calibri"/>
        <family val="2"/>
      </rPr>
      <t xml:space="preserve"> 
(2) </t>
    </r>
    <r>
      <rPr>
        <i/>
        <sz val="11"/>
        <color theme="1"/>
        <rFont val="Calibri"/>
        <family val="2"/>
      </rPr>
      <t>All fees included for payment in invoicing must be allowable under Early Learning Scholarships Program policy. If you have questions, consult the section "Approved Uses of Scholarship Funds: Pathway I" in the most recent version of the State Early Learning Scholarships Policy Manual, or reach out to the AA contact person for additional guidance.</t>
    </r>
  </si>
  <si>
    <r>
      <rPr>
        <b/>
        <sz val="12"/>
        <color theme="1"/>
        <rFont val="Calibri"/>
        <family val="2"/>
      </rPr>
      <t xml:space="preserve">K: </t>
    </r>
    <r>
      <rPr>
        <sz val="12"/>
        <color theme="1"/>
        <rFont val="Calibri"/>
        <family val="2"/>
      </rPr>
      <t xml:space="preserve"> </t>
    </r>
    <r>
      <rPr>
        <b/>
        <sz val="12"/>
        <color theme="1"/>
        <rFont val="Calibri"/>
        <family val="2"/>
      </rPr>
      <t>Child Care Assistance Program (CCAP) Payment</t>
    </r>
  </si>
  <si>
    <t>Enter the amount that CCAP has paid to the program that applies toward the services provided in the invoice service period.</t>
  </si>
  <si>
    <r>
      <rPr>
        <b/>
        <i/>
        <sz val="11"/>
        <color rgb="FFC00000"/>
        <rFont val="Calibri"/>
        <family val="2"/>
      </rPr>
      <t xml:space="preserve">Do not </t>
    </r>
    <r>
      <rPr>
        <i/>
        <sz val="11"/>
        <color rgb="FFC00000"/>
        <rFont val="Calibri"/>
        <family val="2"/>
      </rPr>
      <t xml:space="preserve">include the amount a family pays as their CCAP co-payment in this column. All co-payments are to be included in column </t>
    </r>
    <r>
      <rPr>
        <b/>
        <i/>
        <sz val="11"/>
        <color rgb="FFC00000"/>
        <rFont val="Calibri"/>
        <family val="2"/>
      </rPr>
      <t>I</t>
    </r>
    <r>
      <rPr>
        <i/>
        <sz val="11"/>
        <color rgb="FFC00000"/>
        <rFont val="Calibri"/>
        <family val="2"/>
      </rPr>
      <t>.</t>
    </r>
  </si>
  <si>
    <r>
      <rPr>
        <b/>
        <i/>
        <sz val="11"/>
        <color theme="1"/>
        <rFont val="Calibri"/>
        <family val="2"/>
      </rPr>
      <t>Note:</t>
    </r>
    <r>
      <rPr>
        <sz val="11"/>
        <color theme="1"/>
        <rFont val="Calibri"/>
        <family val="2"/>
      </rPr>
      <t xml:space="preserve"> </t>
    </r>
    <r>
      <rPr>
        <i/>
        <sz val="11"/>
        <color theme="1"/>
        <rFont val="Calibri"/>
        <family val="2"/>
      </rPr>
      <t>If a CCAP payment has not yet been received/confirmed, the program may enter the amount provided in the CCAP Authorization.</t>
    </r>
  </si>
  <si>
    <r>
      <t>L</t>
    </r>
    <r>
      <rPr>
        <sz val="12"/>
        <color theme="1"/>
        <rFont val="Calibri"/>
        <family val="2"/>
      </rPr>
      <t>:</t>
    </r>
    <r>
      <rPr>
        <b/>
        <sz val="12"/>
        <color theme="1"/>
        <rFont val="Calibri"/>
        <family val="2"/>
      </rPr>
      <t xml:space="preserve">  Other Payment(s) Received </t>
    </r>
  </si>
  <si>
    <t>Enter the total amount of any other payments received and applied toward charges for services for the child in the invoice service period, such as family co-payments/out-of-pocket payments, any discounts on tuition or reductions on fees required for participation, etc.</t>
  </si>
  <si>
    <r>
      <rPr>
        <b/>
        <sz val="11"/>
        <color theme="1"/>
        <rFont val="Calibri"/>
        <family val="2"/>
      </rPr>
      <t>Head Start programs in partnership with a family child care provider or other child care program:</t>
    </r>
    <r>
      <rPr>
        <sz val="11"/>
        <color theme="1"/>
        <rFont val="Calibri"/>
        <family val="2"/>
      </rPr>
      <t xml:space="preserve"> If the child is in a Head Start slot and a portion of the tuition and/or fees are being paid for by Child Care Assistance, include the CCAP amount that the program provider has received (or expects to receive) for the invoice service period in the total of "Other Payments Received".  The fee description should be explained in the child notes. Reach out to the AA with any questions.</t>
    </r>
  </si>
  <si>
    <t xml:space="preserve">M:   Scholarship Payment Amount Requested </t>
  </si>
  <si>
    <t xml:space="preserve">Enter the total amount of payment requested out of the child's scholarship award funds. </t>
  </si>
  <si>
    <r>
      <rPr>
        <i/>
        <sz val="11"/>
        <color theme="1"/>
        <rFont val="Calibri"/>
        <family val="2"/>
      </rPr>
      <t>Formula:</t>
    </r>
    <r>
      <rPr>
        <b/>
        <i/>
        <sz val="11"/>
        <color theme="1"/>
        <rFont val="Calibri"/>
        <family val="2"/>
      </rPr>
      <t xml:space="preserve"> J </t>
    </r>
    <r>
      <rPr>
        <i/>
        <sz val="11"/>
        <color theme="1"/>
        <rFont val="Calibri"/>
        <family val="2"/>
      </rPr>
      <t>=  (</t>
    </r>
    <r>
      <rPr>
        <b/>
        <i/>
        <sz val="11"/>
        <color theme="1"/>
        <rFont val="Calibri"/>
        <family val="2"/>
      </rPr>
      <t xml:space="preserve">F </t>
    </r>
    <r>
      <rPr>
        <i/>
        <sz val="11"/>
        <color theme="1"/>
        <rFont val="Calibri"/>
        <family val="2"/>
      </rPr>
      <t xml:space="preserve">+ </t>
    </r>
    <r>
      <rPr>
        <b/>
        <i/>
        <sz val="11"/>
        <color theme="1"/>
        <rFont val="Calibri"/>
        <family val="2"/>
      </rPr>
      <t>G</t>
    </r>
    <r>
      <rPr>
        <i/>
        <sz val="11"/>
        <color theme="1"/>
        <rFont val="Calibri"/>
        <family val="2"/>
      </rPr>
      <t>) - (</t>
    </r>
    <r>
      <rPr>
        <b/>
        <i/>
        <sz val="11"/>
        <color theme="1"/>
        <rFont val="Calibri"/>
        <family val="2"/>
      </rPr>
      <t xml:space="preserve">H </t>
    </r>
    <r>
      <rPr>
        <i/>
        <sz val="11"/>
        <color theme="1"/>
        <rFont val="Calibri"/>
        <family val="2"/>
      </rPr>
      <t xml:space="preserve">+ </t>
    </r>
    <r>
      <rPr>
        <b/>
        <i/>
        <sz val="11"/>
        <color theme="1"/>
        <rFont val="Calibri"/>
        <family val="2"/>
      </rPr>
      <t>I</t>
    </r>
    <r>
      <rPr>
        <i/>
        <sz val="11"/>
        <color theme="1"/>
        <rFont val="Calibri"/>
        <family val="2"/>
      </rPr>
      <t xml:space="preserve">) </t>
    </r>
  </si>
  <si>
    <t>This entry is automatically calculated if using the A Standard/Extended and B version of the Invoice Form in Excel. If using the A Hand Write version, you will use the formula to enter the total amount requested.</t>
  </si>
  <si>
    <t>Early Learning Scholarships Program policy requires that all daily attendance and invoicing records be retained at the site where services are delivered for seven years after the date of service.</t>
  </si>
  <si>
    <t>If you have questions about payment policies or your responsibilities as a participating early childhood program, please refer to the resources on the Early Learning Scholarships Program homepage and/or reach out to the Central Payment Administrator contact.</t>
  </si>
  <si>
    <t>Saving Your File for Upload</t>
  </si>
  <si>
    <t>Invoice file naming (One location)</t>
  </si>
  <si>
    <t>Format: ELS ID - Program Name – Invoice PW I - Service period - Week # (use week # for those invoicing on a weekly basis, the # will be 1 or 2)</t>
  </si>
  <si>
    <r>
      <rPr>
        <b/>
        <i/>
        <sz val="11"/>
        <color theme="1"/>
        <rFont val="Calibri"/>
        <family val="2"/>
      </rPr>
      <t xml:space="preserve">Example File Name: </t>
    </r>
    <r>
      <rPr>
        <sz val="11"/>
        <color theme="1"/>
        <rFont val="Calibri"/>
        <family val="2"/>
      </rPr>
      <t>123456-Primrose School-Invoice PWI - 7.8 - 7.21.24</t>
    </r>
  </si>
  <si>
    <r>
      <rPr>
        <b/>
        <i/>
        <sz val="11"/>
        <color theme="1"/>
        <rFont val="Calibri"/>
        <family val="2"/>
      </rPr>
      <t xml:space="preserve">Example File Name: </t>
    </r>
    <r>
      <rPr>
        <sz val="11"/>
        <color theme="1"/>
        <rFont val="Calibri"/>
        <family val="2"/>
      </rPr>
      <t>123456-Primrose School-Invoice PWI - 7.8 - 7.21.24 - Wk1</t>
    </r>
  </si>
  <si>
    <r>
      <rPr>
        <b/>
        <i/>
        <sz val="11"/>
        <color theme="1"/>
        <rFont val="Calibri"/>
        <family val="2"/>
      </rPr>
      <t xml:space="preserve">Example File Name: </t>
    </r>
    <r>
      <rPr>
        <sz val="11"/>
        <color theme="1"/>
        <rFont val="Calibri"/>
        <family val="2"/>
      </rPr>
      <t>123456-Primrose School-Invoice PWI - 7.8 - 7.21.24 - Wk2</t>
    </r>
  </si>
  <si>
    <t>Invoice file naming (Multiple locations)</t>
  </si>
  <si>
    <t>Format: ELS ID - Program Name – Location – Invoice PWI - Service period (use week # for those invoicing on a weekly basis, the # will be 1 or 2)</t>
  </si>
  <si>
    <r>
      <rPr>
        <b/>
        <i/>
        <sz val="11"/>
        <color theme="1"/>
        <rFont val="Calibri"/>
        <family val="2"/>
      </rPr>
      <t>Example File Name:</t>
    </r>
    <r>
      <rPr>
        <sz val="11"/>
        <color theme="1"/>
        <rFont val="Calibri"/>
        <family val="2"/>
      </rPr>
      <t xml:space="preserve"> 123456-Primrose School-Apple Valley Invoice PWI - 7.8 - 7.21.24</t>
    </r>
  </si>
  <si>
    <r>
      <rPr>
        <b/>
        <i/>
        <sz val="11"/>
        <color theme="1"/>
        <rFont val="Calibri"/>
        <family val="2"/>
      </rPr>
      <t>Example File Name:</t>
    </r>
    <r>
      <rPr>
        <sz val="11"/>
        <color theme="1"/>
        <rFont val="Calibri"/>
        <family val="2"/>
      </rPr>
      <t xml:space="preserve"> 123456-Primrose School-Apple Valley Invoice PWI - 7.8 - 7.21.24 - Wk1</t>
    </r>
  </si>
  <si>
    <r>
      <rPr>
        <b/>
        <i/>
        <sz val="11"/>
        <color theme="1"/>
        <rFont val="Calibri"/>
        <family val="2"/>
      </rPr>
      <t>Example File Name:</t>
    </r>
    <r>
      <rPr>
        <sz val="11"/>
        <color theme="1"/>
        <rFont val="Calibri"/>
        <family val="2"/>
      </rPr>
      <t xml:space="preserve"> 123456-Primrose School-Apple Valley Invoice PWI - 7.8 - 7.21.24 - Wk2</t>
    </r>
  </si>
  <si>
    <r>
      <t>Invoice Form</t>
    </r>
    <r>
      <rPr>
        <sz val="16"/>
        <color theme="1"/>
        <rFont val="Calibri"/>
        <family val="2"/>
      </rPr>
      <t xml:space="preserve"> –</t>
    </r>
    <r>
      <rPr>
        <b/>
        <sz val="16"/>
        <color theme="1"/>
        <rFont val="Calibri"/>
        <family val="2"/>
      </rPr>
      <t xml:space="preserve"> Pathway I </t>
    </r>
    <r>
      <rPr>
        <sz val="16"/>
        <color theme="1"/>
        <rFont val="Calibri"/>
        <family val="2"/>
      </rPr>
      <t>–</t>
    </r>
    <r>
      <rPr>
        <b/>
        <sz val="16"/>
        <color theme="1"/>
        <rFont val="Calibri"/>
        <family val="2"/>
      </rPr>
      <t xml:space="preserve"> FY2025 </t>
    </r>
  </si>
  <si>
    <r>
      <t xml:space="preserve">Early childhood education programs serving Early Learning Scholarships – Pathway I award recipient children must submit this invoice for payment of eligible service expenses. Please read the INSTRUCTIONS sheet before completing this form. </t>
    </r>
    <r>
      <rPr>
        <b/>
        <i/>
        <sz val="10"/>
        <color rgb="FFFF0000"/>
        <rFont val="Arial"/>
        <family val="2"/>
      </rPr>
      <t/>
    </r>
  </si>
  <si>
    <t xml:space="preserve">Central Payment Administrator (Greater Twin Cities United Way) Contact Information </t>
  </si>
  <si>
    <t>Contact Name:</t>
  </si>
  <si>
    <t>Krystal Shatek</t>
  </si>
  <si>
    <t>Organization Name:</t>
  </si>
  <si>
    <t>Greater Twin Cities United Way</t>
  </si>
  <si>
    <t>Mailing Address:</t>
  </si>
  <si>
    <t>404 South 8th Street   Minneapolis MN 55404</t>
  </si>
  <si>
    <t>Contact Phone Number:</t>
  </si>
  <si>
    <t>Email Address:</t>
  </si>
  <si>
    <t>ELSAPaymentSupport@gtcuw.org</t>
  </si>
  <si>
    <t>I.  Early Childhood Program Contact Information</t>
  </si>
  <si>
    <t>Populating Information in Excel Instructions</t>
  </si>
  <si>
    <t xml:space="preserve"> Program Name:</t>
  </si>
  <si>
    <t>ABC Childcare Provider</t>
  </si>
  <si>
    <t>Site Name:</t>
  </si>
  <si>
    <t>ABC Childcare Provider - North Campus</t>
  </si>
  <si>
    <t>&lt;-- Use if invoicing for one site of a multi-site program</t>
  </si>
  <si>
    <t>Program Address:</t>
  </si>
  <si>
    <t>123 ELSA Ave, Minneapolis, MN 55410</t>
  </si>
  <si>
    <t>Program Billing  
Address:</t>
  </si>
  <si>
    <t>456 Abbey Road, Fridley, MN 55421</t>
  </si>
  <si>
    <t>&lt;-- Required only if different than primary program address provided to left</t>
  </si>
  <si>
    <t xml:space="preserve"> Program Contact Name:</t>
  </si>
  <si>
    <t>John Lennon</t>
  </si>
  <si>
    <t>Phone:</t>
  </si>
  <si>
    <t>987.999.8590</t>
  </si>
  <si>
    <t>Program Contact Role/Title:</t>
  </si>
  <si>
    <t>Director of Operations</t>
  </si>
  <si>
    <t>Email:</t>
  </si>
  <si>
    <t>john.lennon@childcarecenter.org</t>
  </si>
  <si>
    <t xml:space="preserve">II.  Invoice Information </t>
  </si>
  <si>
    <t>Billing Schedule Type:</t>
  </si>
  <si>
    <t>FourWeek</t>
  </si>
  <si>
    <t>&lt;-- Please select from Bi-Weekly, 4-week, or Monthly - this must be done first in this section</t>
  </si>
  <si>
    <t>Service Period:</t>
  </si>
  <si>
    <t>to</t>
  </si>
  <si>
    <t>&lt;-- Only select the period start date; the End Date will auto-populate</t>
  </si>
  <si>
    <t>Date of Invoice Submission:</t>
  </si>
  <si>
    <r>
      <t xml:space="preserve">Enter </t>
    </r>
    <r>
      <rPr>
        <b/>
        <sz val="9"/>
        <color theme="1"/>
        <rFont val="Calibri"/>
        <family val="2"/>
      </rPr>
      <t>X</t>
    </r>
    <r>
      <rPr>
        <sz val="9"/>
        <color theme="1"/>
        <rFont val="Calibri"/>
        <family val="2"/>
      </rPr>
      <t xml:space="preserve"> if this is a corrected version of a previously submitted invoice for the same period:</t>
    </r>
  </si>
  <si>
    <t xml:space="preserve"> Authorized Individual's Position/Title:</t>
  </si>
  <si>
    <r>
      <rPr>
        <b/>
        <sz val="11"/>
        <color theme="1"/>
        <rFont val="Calibri"/>
        <family val="2"/>
      </rPr>
      <t>Authorized Signature*</t>
    </r>
    <r>
      <rPr>
        <sz val="11"/>
        <color theme="1"/>
        <rFont val="Calibri"/>
        <family val="2"/>
      </rPr>
      <t>:</t>
    </r>
  </si>
  <si>
    <t>Signature Date:</t>
  </si>
  <si>
    <t>&lt;-- Typing your name certifies as a digital signature and we will accept that!</t>
  </si>
  <si>
    <t>By signing this form, you are declaring: the information contained within is accurate, just and true; services were performed as represented; charges for services are official; charges are included only as allowable under Early Learning Scholarships Program policy.
By entering your name in the designated field above, you acknowledge and agree that such entry constitutes your electronic signature. This electronic signature has the same legal effect as a handwritten signature and is binding upon you as if it were executed in a physical format.
*Please see the Program Participation Agreement for signature and submission requirements.</t>
  </si>
  <si>
    <t>CENTRAL PAYMENT ADMINSTRATOR  USE  ONLY</t>
  </si>
  <si>
    <t>Date Received:</t>
  </si>
  <si>
    <t>Invoice Tracking Number/Code:</t>
  </si>
  <si>
    <t>X</t>
  </si>
  <si>
    <t>Early Learning Scholarships Invoice Form SFY2025</t>
  </si>
  <si>
    <t>Program/Site:</t>
  </si>
  <si>
    <t>Invoice Total:</t>
  </si>
  <si>
    <t>Participating Child Information</t>
  </si>
  <si>
    <t>A</t>
  </si>
  <si>
    <t>B</t>
  </si>
  <si>
    <t>C</t>
  </si>
  <si>
    <t>D</t>
  </si>
  <si>
    <t>E</t>
  </si>
  <si>
    <t>F</t>
  </si>
  <si>
    <t xml:space="preserve">           G</t>
  </si>
  <si>
    <t>H</t>
  </si>
  <si>
    <t>I</t>
  </si>
  <si>
    <t>J</t>
  </si>
  <si>
    <t>K</t>
  </si>
  <si>
    <t>L</t>
  </si>
  <si>
    <t>M</t>
  </si>
  <si>
    <t>N</t>
  </si>
  <si>
    <t>#</t>
  </si>
  <si>
    <t>Child First Name</t>
  </si>
  <si>
    <t>Child Last Name</t>
  </si>
  <si>
    <t>Birthdate</t>
  </si>
  <si>
    <t>Award Date</t>
  </si>
  <si>
    <r>
      <rPr>
        <b/>
        <sz val="11"/>
        <color theme="1"/>
        <rFont val="Calibri"/>
        <family val="2"/>
      </rPr>
      <t xml:space="preserve">Attendance Start Date
</t>
    </r>
    <r>
      <rPr>
        <b/>
        <sz val="10"/>
        <color theme="1"/>
        <rFont val="Calibri"/>
        <family val="2"/>
      </rPr>
      <t xml:space="preserve">
</t>
    </r>
    <r>
      <rPr>
        <sz val="9"/>
        <color theme="2" tint="-0.749992370372631"/>
        <rFont val="Calibri"/>
        <family val="2"/>
      </rPr>
      <t>s</t>
    </r>
    <r>
      <rPr>
        <i/>
        <sz val="9"/>
        <color theme="2" tint="-0.749992370372631"/>
        <rFont val="Calibri"/>
        <family val="2"/>
      </rPr>
      <t>tart of scholarship award use</t>
    </r>
  </si>
  <si>
    <r>
      <rPr>
        <b/>
        <sz val="11"/>
        <color theme="1"/>
        <rFont val="Calibri"/>
        <family val="2"/>
      </rPr>
      <t xml:space="preserve"> Final Invoice
</t>
    </r>
    <r>
      <rPr>
        <sz val="10"/>
        <color theme="1"/>
        <rFont val="Calibri"/>
        <family val="2"/>
      </rPr>
      <t xml:space="preserve">
</t>
    </r>
    <r>
      <rPr>
        <i/>
        <sz val="9"/>
        <color theme="2" tint="-0.749992370372631"/>
        <rFont val="Calibri"/>
        <family val="2"/>
      </rPr>
      <t>select if child has left the program</t>
    </r>
  </si>
  <si>
    <r>
      <rPr>
        <b/>
        <sz val="11"/>
        <color theme="1"/>
        <rFont val="Calibri"/>
        <family val="2"/>
      </rPr>
      <t xml:space="preserve">Scheduled to Attend
</t>
    </r>
    <r>
      <rPr>
        <i/>
        <sz val="9"/>
        <color theme="2" tint="-0.749992370372631"/>
        <rFont val="Calibri"/>
        <family val="2"/>
      </rPr>
      <t>day count</t>
    </r>
  </si>
  <si>
    <r>
      <t xml:space="preserve">Program Holidays
</t>
    </r>
    <r>
      <rPr>
        <i/>
        <sz val="9"/>
        <color theme="2" tint="-0.749992370372631"/>
        <rFont val="Calibri"/>
        <family val="2"/>
      </rPr>
      <t>day count</t>
    </r>
  </si>
  <si>
    <r>
      <t xml:space="preserve"> Closure Days
</t>
    </r>
    <r>
      <rPr>
        <i/>
        <sz val="9"/>
        <color theme="2" tint="-0.749992370372631"/>
        <rFont val="Calibri"/>
        <family val="2"/>
      </rPr>
      <t>day count</t>
    </r>
  </si>
  <si>
    <r>
      <t xml:space="preserve">Absent Days
</t>
    </r>
    <r>
      <rPr>
        <i/>
        <sz val="9"/>
        <color theme="2" tint="-0.749992370372631"/>
        <rFont val="Calibri"/>
        <family val="2"/>
      </rPr>
      <t>day count</t>
    </r>
  </si>
  <si>
    <t>Absent 10 or more Consecutive Days?</t>
  </si>
  <si>
    <r>
      <rPr>
        <b/>
        <sz val="11"/>
        <color theme="1"/>
        <rFont val="Calibri"/>
        <family val="2"/>
      </rPr>
      <t>Program</t>
    </r>
    <r>
      <rPr>
        <sz val="11"/>
        <color theme="1"/>
        <rFont val="Calibri"/>
        <family val="2"/>
      </rPr>
      <t xml:space="preserve"> </t>
    </r>
    <r>
      <rPr>
        <b/>
        <sz val="11"/>
        <color theme="1"/>
        <rFont val="Calibri"/>
        <family val="2"/>
      </rPr>
      <t xml:space="preserve">Tuition
</t>
    </r>
    <r>
      <rPr>
        <i/>
        <sz val="9"/>
        <color theme="2" tint="-0.749992370372631"/>
        <rFont val="Calibri"/>
        <family val="2"/>
      </rPr>
      <t>amount charged before discounts or payments</t>
    </r>
  </si>
  <si>
    <r>
      <rPr>
        <b/>
        <sz val="11"/>
        <color theme="1"/>
        <rFont val="Calibri"/>
        <family val="2"/>
      </rPr>
      <t>Additional</t>
    </r>
    <r>
      <rPr>
        <sz val="11"/>
        <color theme="1"/>
        <rFont val="Calibri"/>
        <family val="2"/>
      </rPr>
      <t xml:space="preserve"> 
</t>
    </r>
    <r>
      <rPr>
        <b/>
        <sz val="11"/>
        <color theme="1"/>
        <rFont val="Calibri"/>
        <family val="2"/>
      </rPr>
      <t>Fees</t>
    </r>
    <r>
      <rPr>
        <b/>
        <sz val="10"/>
        <color theme="1"/>
        <rFont val="Calibri"/>
        <family val="2"/>
      </rPr>
      <t xml:space="preserve">
</t>
    </r>
    <r>
      <rPr>
        <sz val="10"/>
        <color rgb="FF0033CC"/>
        <rFont val="Calibri"/>
        <family val="2"/>
      </rPr>
      <t>Amount 1</t>
    </r>
  </si>
  <si>
    <r>
      <rPr>
        <b/>
        <sz val="11"/>
        <color theme="1"/>
        <rFont val="Calibri"/>
        <family val="2"/>
      </rPr>
      <t xml:space="preserve">Additional </t>
    </r>
    <r>
      <rPr>
        <sz val="11"/>
        <color theme="1"/>
        <rFont val="Calibri"/>
        <family val="2"/>
      </rPr>
      <t xml:space="preserve">
</t>
    </r>
    <r>
      <rPr>
        <b/>
        <sz val="11"/>
        <color theme="1"/>
        <rFont val="Calibri"/>
        <family val="2"/>
      </rPr>
      <t>Fees</t>
    </r>
    <r>
      <rPr>
        <b/>
        <sz val="10"/>
        <color theme="1"/>
        <rFont val="Calibri"/>
        <family val="2"/>
      </rPr>
      <t xml:space="preserve">
</t>
    </r>
    <r>
      <rPr>
        <sz val="10"/>
        <color rgb="FF0033CC"/>
        <rFont val="Calibri"/>
        <family val="2"/>
      </rPr>
      <t>Description 1</t>
    </r>
  </si>
  <si>
    <r>
      <rPr>
        <b/>
        <sz val="11"/>
        <color theme="1"/>
        <rFont val="Calibri"/>
        <family val="2"/>
      </rPr>
      <t>Additional</t>
    </r>
    <r>
      <rPr>
        <sz val="11"/>
        <color theme="1"/>
        <rFont val="Calibri"/>
        <family val="2"/>
      </rPr>
      <t xml:space="preserve"> 
</t>
    </r>
    <r>
      <rPr>
        <b/>
        <sz val="11"/>
        <color theme="1"/>
        <rFont val="Calibri"/>
        <family val="2"/>
      </rPr>
      <t>Fees</t>
    </r>
    <r>
      <rPr>
        <b/>
        <sz val="10"/>
        <color theme="1"/>
        <rFont val="Calibri"/>
        <family val="2"/>
      </rPr>
      <t xml:space="preserve">
</t>
    </r>
    <r>
      <rPr>
        <sz val="10"/>
        <color rgb="FF0033CC"/>
        <rFont val="Calibri"/>
        <family val="2"/>
      </rPr>
      <t>Amount 2</t>
    </r>
  </si>
  <si>
    <r>
      <rPr>
        <b/>
        <sz val="11"/>
        <color theme="1"/>
        <rFont val="Calibri"/>
        <family val="2"/>
      </rPr>
      <t xml:space="preserve">Additional </t>
    </r>
    <r>
      <rPr>
        <sz val="11"/>
        <color theme="1"/>
        <rFont val="Calibri"/>
        <family val="2"/>
      </rPr>
      <t xml:space="preserve">
</t>
    </r>
    <r>
      <rPr>
        <b/>
        <sz val="11"/>
        <color theme="1"/>
        <rFont val="Calibri"/>
        <family val="2"/>
      </rPr>
      <t>Fees</t>
    </r>
    <r>
      <rPr>
        <b/>
        <sz val="10"/>
        <color theme="1"/>
        <rFont val="Calibri"/>
        <family val="2"/>
      </rPr>
      <t xml:space="preserve">
</t>
    </r>
    <r>
      <rPr>
        <sz val="10"/>
        <color rgb="FF0033CC"/>
        <rFont val="Calibri"/>
        <family val="2"/>
      </rPr>
      <t>Description 2</t>
    </r>
  </si>
  <si>
    <r>
      <t xml:space="preserve">Child Care Assistance Program </t>
    </r>
    <r>
      <rPr>
        <sz val="9"/>
        <color theme="1"/>
        <rFont val="Calibri"/>
        <family val="2"/>
      </rPr>
      <t xml:space="preserve">
</t>
    </r>
    <r>
      <rPr>
        <sz val="11"/>
        <color theme="1"/>
        <rFont val="Calibri"/>
        <family val="2"/>
      </rPr>
      <t>(</t>
    </r>
    <r>
      <rPr>
        <b/>
        <sz val="11"/>
        <color theme="1"/>
        <rFont val="Calibri"/>
        <family val="2"/>
      </rPr>
      <t>CCAP</t>
    </r>
    <r>
      <rPr>
        <sz val="11"/>
        <color theme="1"/>
        <rFont val="Calibri"/>
        <family val="2"/>
      </rPr>
      <t xml:space="preserve">) </t>
    </r>
    <r>
      <rPr>
        <b/>
        <sz val="11"/>
        <color theme="1"/>
        <rFont val="Calibri"/>
        <family val="2"/>
      </rPr>
      <t xml:space="preserve">Payment
</t>
    </r>
    <r>
      <rPr>
        <i/>
        <sz val="9"/>
        <color theme="2" tint="-0.749992370372631"/>
        <rFont val="Calibri"/>
        <family val="2"/>
      </rPr>
      <t>not co-payment</t>
    </r>
  </si>
  <si>
    <r>
      <t xml:space="preserve">Other Payment Received
</t>
    </r>
    <r>
      <rPr>
        <i/>
        <sz val="9"/>
        <color theme="1" tint="0.34998626667073579"/>
        <rFont val="Calibri"/>
        <family val="2"/>
      </rPr>
      <t>all non-CCAP payments and discounts</t>
    </r>
    <r>
      <rPr>
        <b/>
        <sz val="9"/>
        <color theme="1" tint="0.34998626667073579"/>
        <rFont val="Calibri"/>
        <family val="2"/>
      </rPr>
      <t xml:space="preserve">
</t>
    </r>
    <r>
      <rPr>
        <i/>
        <sz val="9"/>
        <color theme="1" tint="0.34998626667073579"/>
        <rFont val="Calibri"/>
        <family val="2"/>
      </rPr>
      <t>as well as CCAP co-payments</t>
    </r>
  </si>
  <si>
    <r>
      <rPr>
        <sz val="10"/>
        <color theme="1"/>
        <rFont val="Calibri"/>
        <family val="2"/>
      </rPr>
      <t>Scholarship Payment</t>
    </r>
    <r>
      <rPr>
        <sz val="11"/>
        <color theme="1"/>
        <rFont val="Calibri"/>
        <family val="2"/>
      </rPr>
      <t xml:space="preserve">
</t>
    </r>
    <r>
      <rPr>
        <b/>
        <sz val="11"/>
        <color theme="1"/>
        <rFont val="Calibri"/>
        <family val="2"/>
      </rPr>
      <t>Amount Requested</t>
    </r>
    <r>
      <rPr>
        <sz val="11"/>
        <color theme="1"/>
        <rFont val="Calibri"/>
        <family val="2"/>
      </rPr>
      <t xml:space="preserve"> 
</t>
    </r>
    <r>
      <rPr>
        <sz val="11"/>
        <color theme="2" tint="-0.499984740745262"/>
        <rFont val="Calibri"/>
        <family val="2"/>
      </rPr>
      <t>=</t>
    </r>
    <r>
      <rPr>
        <i/>
        <sz val="9"/>
        <color theme="2" tint="-0.749992370372631"/>
        <rFont val="Calibri"/>
        <family val="2"/>
      </rPr>
      <t>(F+G)-(H+I)</t>
    </r>
  </si>
  <si>
    <t>Child Notes</t>
  </si>
  <si>
    <t>Pat</t>
  </si>
  <si>
    <t>Benatar</t>
  </si>
  <si>
    <t>–</t>
  </si>
  <si>
    <t>No</t>
  </si>
  <si>
    <t>1 – Activity Fee</t>
  </si>
  <si>
    <t>Example non-CCAP payment and CCAP co-payment</t>
  </si>
  <si>
    <t>George</t>
  </si>
  <si>
    <t>Harrison</t>
  </si>
  <si>
    <t>2 – Curriculum Materials</t>
  </si>
  <si>
    <t xml:space="preserve">3 – Down Payment </t>
  </si>
  <si>
    <t>Joan</t>
  </si>
  <si>
    <t>Jett</t>
  </si>
  <si>
    <t>Janis</t>
  </si>
  <si>
    <t>Joplin</t>
  </si>
  <si>
    <t>4 – Field Trip</t>
  </si>
  <si>
    <t>7 – Transportation</t>
  </si>
  <si>
    <t>Paul</t>
  </si>
  <si>
    <t>McCartnery</t>
  </si>
  <si>
    <t>5 – Meals</t>
  </si>
  <si>
    <t>Jim</t>
  </si>
  <si>
    <t>Morrison</t>
  </si>
  <si>
    <t>6 – Registration Fees</t>
  </si>
  <si>
    <t>Stevie</t>
  </si>
  <si>
    <t>Nicks</t>
  </si>
  <si>
    <t>Ringo</t>
  </si>
  <si>
    <t>Starr</t>
  </si>
  <si>
    <t>8 – Uniforms</t>
  </si>
  <si>
    <t>Tina</t>
  </si>
  <si>
    <t>Turner</t>
  </si>
  <si>
    <t>9 – Other*</t>
  </si>
  <si>
    <t>Example Other fee notes</t>
  </si>
  <si>
    <t>TOTALS:</t>
  </si>
  <si>
    <t>Final Invoice</t>
  </si>
  <si>
    <t>Yes</t>
  </si>
  <si>
    <t>Early childhood education programs serving Early Learning Scholarships – Pathway I award recipient children must submit this invoice for payment of eligible service expenses. Please read the INSTRUCTIONS sheet before completing this form.</t>
  </si>
  <si>
    <t>BiWeekly</t>
  </si>
  <si>
    <t>Invoicing Notes</t>
  </si>
  <si>
    <r>
      <t xml:space="preserve">Program Notes </t>
    </r>
    <r>
      <rPr>
        <i/>
        <sz val="11"/>
        <color theme="1"/>
        <rFont val="Calibri"/>
        <family val="2"/>
      </rPr>
      <t>to Central Payment Administrator</t>
    </r>
  </si>
  <si>
    <t>Central Payment Administrator Use Only</t>
  </si>
  <si>
    <t>GRAND TOTAL of all pages</t>
  </si>
  <si>
    <t>$</t>
  </si>
  <si>
    <t>G</t>
  </si>
  <si>
    <t>Absent</t>
  </si>
  <si>
    <t>Child Care</t>
  </si>
  <si>
    <t>Other</t>
  </si>
  <si>
    <t>Scholarship</t>
  </si>
  <si>
    <t>Scheduled</t>
  </si>
  <si>
    <t>Program</t>
  </si>
  <si>
    <t>Closure</t>
  </si>
  <si>
    <t>10 or more</t>
  </si>
  <si>
    <t>Additional</t>
  </si>
  <si>
    <t>Assistance</t>
  </si>
  <si>
    <t>Payment(s)</t>
  </si>
  <si>
    <t>Payment</t>
  </si>
  <si>
    <t>to Attend</t>
  </si>
  <si>
    <t>Holidays</t>
  </si>
  <si>
    <t>Days</t>
  </si>
  <si>
    <t>Consecutive</t>
  </si>
  <si>
    <t>Tuition</t>
  </si>
  <si>
    <t>Fees</t>
  </si>
  <si>
    <t>Received</t>
  </si>
  <si>
    <t>Amount</t>
  </si>
  <si>
    <t>Days?</t>
  </si>
  <si>
    <t>amount charged</t>
  </si>
  <si>
    <t>Refer to</t>
  </si>
  <si>
    <r>
      <t>(</t>
    </r>
    <r>
      <rPr>
        <b/>
        <sz val="9"/>
        <color theme="1"/>
        <rFont val="Calibri"/>
        <family val="2"/>
      </rPr>
      <t>CCAP</t>
    </r>
    <r>
      <rPr>
        <sz val="9"/>
        <color theme="1"/>
        <rFont val="Calibri"/>
        <family val="2"/>
      </rPr>
      <t>)</t>
    </r>
  </si>
  <si>
    <t>non-CCAP</t>
  </si>
  <si>
    <t>Requested</t>
  </si>
  <si>
    <t>day</t>
  </si>
  <si>
    <t xml:space="preserve">before discounts </t>
  </si>
  <si>
    <t>INSTRUCTIONS</t>
  </si>
  <si>
    <t>payments and</t>
  </si>
  <si>
    <t>count</t>
  </si>
  <si>
    <t>Y/N</t>
  </si>
  <si>
    <t>or payments</t>
  </si>
  <si>
    <t>for fee codes</t>
  </si>
  <si>
    <t>not co-payment</t>
  </si>
  <si>
    <t>applied discounts</t>
  </si>
  <si>
    <t>=</t>
  </si>
  <si>
    <t>(F+G)-(H+I)</t>
  </si>
  <si>
    <t xml:space="preserve">First Name: </t>
  </si>
  <si>
    <t>Last Name:</t>
  </si>
  <si>
    <t>Birthdate:</t>
  </si>
  <si>
    <r>
      <t xml:space="preserve">      </t>
    </r>
    <r>
      <rPr>
        <sz val="9"/>
        <color theme="0" tint="-0.249977111117893"/>
        <rFont val="Calibri"/>
        <family val="2"/>
      </rPr>
      <t xml:space="preserve">MM </t>
    </r>
    <r>
      <rPr>
        <sz val="9"/>
        <color theme="1"/>
        <rFont val="Calibri"/>
        <family val="2"/>
      </rPr>
      <t xml:space="preserve"> /  </t>
    </r>
    <r>
      <rPr>
        <sz val="9"/>
        <color theme="0" tint="-0.249977111117893"/>
        <rFont val="Calibri"/>
        <family val="2"/>
      </rPr>
      <t xml:space="preserve"> DD</t>
    </r>
    <r>
      <rPr>
        <sz val="9"/>
        <color theme="1"/>
        <rFont val="Calibri"/>
        <family val="2"/>
      </rPr>
      <t xml:space="preserve">  / </t>
    </r>
    <r>
      <rPr>
        <sz val="9"/>
        <color theme="2" tint="-0.249977111117893"/>
        <rFont val="Calibri"/>
        <family val="2"/>
      </rPr>
      <t xml:space="preserve"> </t>
    </r>
    <r>
      <rPr>
        <sz val="9"/>
        <color theme="0" tint="-0.249977111117893"/>
        <rFont val="Calibri"/>
        <family val="2"/>
      </rPr>
      <t>YYYY</t>
    </r>
  </si>
  <si>
    <t>Child Notes:</t>
  </si>
  <si>
    <r>
      <rPr>
        <b/>
        <sz val="9"/>
        <color theme="1"/>
        <rFont val="Calibri"/>
        <family val="2"/>
      </rPr>
      <t>Fee Descriptions:</t>
    </r>
    <r>
      <rPr>
        <sz val="9"/>
        <color theme="1"/>
        <rFont val="Calibri"/>
        <family val="2"/>
      </rPr>
      <t xml:space="preserve">
</t>
    </r>
    <r>
      <rPr>
        <i/>
        <sz val="9"/>
        <color theme="1" tint="0.34998626667073579"/>
        <rFont val="Calibri"/>
        <family val="2"/>
      </rPr>
      <t>For each fee, fill in a box with the code and amount on line to right</t>
    </r>
  </si>
  <si>
    <t xml:space="preserve">Award Date: </t>
  </si>
  <si>
    <r>
      <t xml:space="preserve">     </t>
    </r>
    <r>
      <rPr>
        <sz val="9"/>
        <color theme="0" tint="-0.249977111117893"/>
        <rFont val="Calibri"/>
        <family val="2"/>
      </rPr>
      <t xml:space="preserve"> MM</t>
    </r>
    <r>
      <rPr>
        <sz val="9"/>
        <color theme="1"/>
        <rFont val="Calibri"/>
        <family val="2"/>
      </rPr>
      <t xml:space="preserve">  / </t>
    </r>
    <r>
      <rPr>
        <sz val="9"/>
        <color theme="0" tint="-0.249977111117893"/>
        <rFont val="Calibri"/>
        <family val="2"/>
      </rPr>
      <t xml:space="preserve">  DD</t>
    </r>
    <r>
      <rPr>
        <sz val="9"/>
        <color theme="1"/>
        <rFont val="Calibri"/>
        <family val="2"/>
      </rPr>
      <t xml:space="preserve">  / </t>
    </r>
    <r>
      <rPr>
        <sz val="9"/>
        <color theme="2" tint="-0.249977111117893"/>
        <rFont val="Calibri"/>
        <family val="2"/>
      </rPr>
      <t xml:space="preserve"> </t>
    </r>
    <r>
      <rPr>
        <sz val="9"/>
        <color theme="0" tint="-0.249977111117893"/>
        <rFont val="Calibri"/>
        <family val="2"/>
      </rPr>
      <t>YYYY</t>
    </r>
  </si>
  <si>
    <t>Attendance Start:</t>
  </si>
  <si>
    <t>Final Invoice: Check box if child has left program</t>
  </si>
  <si>
    <r>
      <t xml:space="preserve">      </t>
    </r>
    <r>
      <rPr>
        <sz val="9"/>
        <color theme="0" tint="-0.249977111117893"/>
        <rFont val="Calibri"/>
        <family val="2"/>
      </rPr>
      <t xml:space="preserve">       </t>
    </r>
    <r>
      <rPr>
        <sz val="9"/>
        <color theme="1"/>
        <rFont val="Calibri"/>
        <family val="2"/>
      </rPr>
      <t xml:space="preserve"> /  </t>
    </r>
    <r>
      <rPr>
        <sz val="9"/>
        <color theme="0" tint="-0.249977111117893"/>
        <rFont val="Calibri"/>
        <family val="2"/>
      </rPr>
      <t xml:space="preserve">       </t>
    </r>
    <r>
      <rPr>
        <sz val="9"/>
        <color theme="1"/>
        <rFont val="Calibri"/>
        <family val="2"/>
      </rPr>
      <t xml:space="preserve">  / </t>
    </r>
    <r>
      <rPr>
        <sz val="9"/>
        <color theme="2" tint="-0.249977111117893"/>
        <rFont val="Calibri"/>
        <family val="2"/>
      </rPr>
      <t xml:space="preserve"> </t>
    </r>
    <r>
      <rPr>
        <sz val="9"/>
        <color theme="0" tint="-0.249977111117893"/>
        <rFont val="Calibri"/>
        <family val="2"/>
      </rPr>
      <t xml:space="preserve">     </t>
    </r>
  </si>
  <si>
    <r>
      <rPr>
        <b/>
        <sz val="9"/>
        <color theme="1"/>
        <rFont val="Calibri"/>
        <family val="2"/>
      </rPr>
      <t>Fee Descriptions:</t>
    </r>
    <r>
      <rPr>
        <sz val="9"/>
        <color theme="1"/>
        <rFont val="Calibri"/>
        <family val="2"/>
      </rPr>
      <t xml:space="preserve">
</t>
    </r>
  </si>
  <si>
    <t>Page Total</t>
  </si>
  <si>
    <t/>
  </si>
  <si>
    <t>Y</t>
  </si>
  <si>
    <r>
      <rPr>
        <b/>
        <sz val="14"/>
        <color theme="1"/>
        <rFont val="Calibri"/>
        <family val="2"/>
      </rPr>
      <t xml:space="preserve">SFY 2025 </t>
    </r>
    <r>
      <rPr>
        <b/>
        <sz val="12"/>
        <color theme="1"/>
        <rFont val="Calibri"/>
        <family val="2"/>
      </rPr>
      <t xml:space="preserve">Bi-Weekly Service 
</t>
    </r>
    <r>
      <rPr>
        <b/>
        <sz val="12"/>
        <color theme="8" tint="-0.249977111117893"/>
        <rFont val="Calibri"/>
        <family val="2"/>
      </rPr>
      <t>Invoice Payment Dates</t>
    </r>
  </si>
  <si>
    <t>4-week Service Period Use</t>
  </si>
  <si>
    <t>July 1, 2024 - June 30, 2025</t>
  </si>
  <si>
    <t>by Midnight on Tuesdays</t>
  </si>
  <si>
    <t>On Fridays</t>
  </si>
  <si>
    <t>06/24/2024 - 07/07/2024</t>
  </si>
  <si>
    <t>07/09/2024</t>
  </si>
  <si>
    <t>07/19/2024</t>
  </si>
  <si>
    <t>4-week service period</t>
  </si>
  <si>
    <t>07/08/2024 - 07/21/2024</t>
  </si>
  <si>
    <t>07/23/2024</t>
  </si>
  <si>
    <t>08/2/2024</t>
  </si>
  <si>
    <t>07/22/2024 - 08/04/2024</t>
  </si>
  <si>
    <t>08/06/2024</t>
  </si>
  <si>
    <t>08/16/2024</t>
  </si>
  <si>
    <t>10/01/2024</t>
  </si>
  <si>
    <t>10/11/2024</t>
  </si>
  <si>
    <t>08/05/2024 - 08/18/2024</t>
  </si>
  <si>
    <t>08/20/2024</t>
  </si>
  <si>
    <t>08/30/2024</t>
  </si>
  <si>
    <t>11/08/2024</t>
  </si>
  <si>
    <t>08/19/2024 - 09/01/2024</t>
  </si>
  <si>
    <t>09/03/2024</t>
  </si>
  <si>
    <t>09/13/2024</t>
  </si>
  <si>
    <t>12/06/2024</t>
  </si>
  <si>
    <t>09/02/2024- 09/15/2024</t>
  </si>
  <si>
    <t>09/17/2024</t>
  </si>
  <si>
    <t>09/27/2024</t>
  </si>
  <si>
    <t>09/16/2024 - 09/29/2024</t>
  </si>
  <si>
    <t>09/30/2024 - 10/13/2024</t>
  </si>
  <si>
    <t>10/15/2024</t>
  </si>
  <si>
    <t>10/25/2024</t>
  </si>
  <si>
    <t>10/14/2024 - 10/27/2024</t>
  </si>
  <si>
    <t>10/29/2024</t>
  </si>
  <si>
    <t>04/01/2025</t>
  </si>
  <si>
    <t>04/11/2025</t>
  </si>
  <si>
    <t>10/28/2024 - 11/10/2024</t>
  </si>
  <si>
    <t>11/12/2024</t>
  </si>
  <si>
    <t>11/22/2024</t>
  </si>
  <si>
    <t>04/29/2025</t>
  </si>
  <si>
    <t>05/09/2025</t>
  </si>
  <si>
    <t>11/11/2024 - 11/24/2024</t>
  </si>
  <si>
    <t>11/26/2024</t>
  </si>
  <si>
    <t>05/27/2025</t>
  </si>
  <si>
    <t>06/06/2025</t>
  </si>
  <si>
    <t>11/25/2024 - 12/08/2024</t>
  </si>
  <si>
    <t>12/10/2024</t>
  </si>
  <si>
    <t>12/20/2024</t>
  </si>
  <si>
    <t>07/11/2025</t>
  </si>
  <si>
    <t>12/09/2024 - 12/22/2024</t>
  </si>
  <si>
    <t>12/24/2024</t>
  </si>
  <si>
    <t>1/3/2024</t>
  </si>
  <si>
    <t>12/23/2024 - 01/05/2025</t>
  </si>
  <si>
    <t>01/07/2025</t>
  </si>
  <si>
    <t>01/17/2025</t>
  </si>
  <si>
    <t>01/06/2025 - 01/19/2025</t>
  </si>
  <si>
    <t>01/21/2025</t>
  </si>
  <si>
    <t>01/31/2025</t>
  </si>
  <si>
    <t>01/20/2025 - 02/02/2025</t>
  </si>
  <si>
    <t>02/04/2025</t>
  </si>
  <si>
    <t>02/14/2025</t>
  </si>
  <si>
    <t>02/03/2025 - 02/16/2025</t>
  </si>
  <si>
    <t>02/18/2025</t>
  </si>
  <si>
    <t>02/28/2025</t>
  </si>
  <si>
    <t>02/17/2025 - 03/02/2025</t>
  </si>
  <si>
    <t>03/04/2025</t>
  </si>
  <si>
    <t>03/14/2025</t>
  </si>
  <si>
    <t>03/03/2025 - 03/16/2025</t>
  </si>
  <si>
    <t>03/18/2025</t>
  </si>
  <si>
    <t>03/28/2025</t>
  </si>
  <si>
    <t>03/17/2025 - 03/30/2025</t>
  </si>
  <si>
    <t>03/31/2025 - 04/13/2025</t>
  </si>
  <si>
    <t>04/15/2025</t>
  </si>
  <si>
    <t>04/25/2025</t>
  </si>
  <si>
    <t>04/14/2025 - 04/27/2025</t>
  </si>
  <si>
    <t>04/28/2025 - 05/11/2025</t>
  </si>
  <si>
    <t>05/13/2025</t>
  </si>
  <si>
    <t>05/23/2025</t>
  </si>
  <si>
    <t>05/12/2025 - 05/25/2025</t>
  </si>
  <si>
    <t>05/26/2025 - 06/08/2025</t>
  </si>
  <si>
    <t>06/10/2025</t>
  </si>
  <si>
    <t>06/20/2025</t>
  </si>
  <si>
    <t>06/09/2025 - 06/22/2025</t>
  </si>
  <si>
    <t>06/24/2025</t>
  </si>
  <si>
    <t>07/04/2025</t>
  </si>
  <si>
    <t>06/23/2025 - 07/06/2025</t>
  </si>
  <si>
    <t>07/08/2025</t>
  </si>
  <si>
    <t>07/18/2025</t>
  </si>
  <si>
    <t>*Please note: The first and last service period listed contain service dates that cross state fiscal years.
There is no impact on invoicing.</t>
  </si>
  <si>
    <t>Billing Schedule Type</t>
  </si>
  <si>
    <t>Monthly</t>
  </si>
  <si>
    <t>07/01/2024 - 07/31/2024</t>
  </si>
  <si>
    <t>08/01/2024 - 08/31/2024</t>
  </si>
  <si>
    <t>09/01/2024 - 09/30/2024</t>
  </si>
  <si>
    <t>10/01/2024 - 10/31/2024</t>
  </si>
  <si>
    <t>11/05/2024</t>
  </si>
  <si>
    <t>11/15/2024</t>
  </si>
  <si>
    <t>11/01/2024 - 11/30/2024</t>
  </si>
  <si>
    <t>12/03/2024</t>
  </si>
  <si>
    <t>12/13/2024</t>
  </si>
  <si>
    <t>12/01/2024- 12/31/2024</t>
  </si>
  <si>
    <t>01/07/2024</t>
  </si>
  <si>
    <t>01/01/2025 - 01/31/2025</t>
  </si>
  <si>
    <t>02/01/2025 - 02/28/2025</t>
  </si>
  <si>
    <t>03/01/2025 - 03/31/2025</t>
  </si>
  <si>
    <t>04/01/2025 - 04/30/2025</t>
  </si>
  <si>
    <t>05/06/2025</t>
  </si>
  <si>
    <t>05/16/2025</t>
  </si>
  <si>
    <t>05/01/2025 - 05/31/2025</t>
  </si>
  <si>
    <t>06/03/2025</t>
  </si>
  <si>
    <t>06/13/2025</t>
  </si>
  <si>
    <t>06/01/2025 - 06/30/2025</t>
  </si>
  <si>
    <t>07/01/2025</t>
  </si>
  <si>
    <r>
      <rPr>
        <b/>
        <sz val="14"/>
        <color theme="1"/>
        <rFont val="Calibri"/>
        <family val="2"/>
      </rPr>
      <t>SFY 2025</t>
    </r>
    <r>
      <rPr>
        <b/>
        <sz val="12"/>
        <color theme="1"/>
        <rFont val="Calibri"/>
        <family val="2"/>
      </rPr>
      <t xml:space="preserve"> Monthly
</t>
    </r>
    <r>
      <rPr>
        <b/>
        <sz val="12"/>
        <color rgb="FF7030A0"/>
        <rFont val="Calibri"/>
        <family val="2"/>
      </rPr>
      <t>Invoice Submission Date</t>
    </r>
  </si>
  <si>
    <r>
      <rPr>
        <b/>
        <sz val="14"/>
        <color theme="1"/>
        <rFont val="Calibri"/>
        <family val="2"/>
      </rPr>
      <t xml:space="preserve">SFY 2025 </t>
    </r>
    <r>
      <rPr>
        <b/>
        <sz val="12"/>
        <color theme="1"/>
        <rFont val="Calibri"/>
        <family val="2"/>
      </rPr>
      <t xml:space="preserve">Bi-Weekly 
</t>
    </r>
    <r>
      <rPr>
        <b/>
        <sz val="12"/>
        <color rgb="FF7030A0"/>
        <rFont val="Calibri"/>
        <family val="2"/>
      </rPr>
      <t>Service Periods</t>
    </r>
  </si>
  <si>
    <r>
      <rPr>
        <b/>
        <sz val="14"/>
        <color theme="1"/>
        <rFont val="Calibri"/>
        <family val="2"/>
      </rPr>
      <t>SFY 2025</t>
    </r>
    <r>
      <rPr>
        <b/>
        <sz val="12"/>
        <color theme="1"/>
        <rFont val="Calibri"/>
        <family val="2"/>
      </rPr>
      <t xml:space="preserve"> Bi-Weekly Service 
</t>
    </r>
    <r>
      <rPr>
        <b/>
        <sz val="12"/>
        <color rgb="FF7030A0"/>
        <rFont val="Calibri"/>
        <family val="2"/>
      </rPr>
      <t>Invoice Submission Date</t>
    </r>
  </si>
  <si>
    <r>
      <rPr>
        <b/>
        <sz val="14"/>
        <color theme="1"/>
        <rFont val="Calibri"/>
        <family val="2"/>
      </rPr>
      <t>SFY 2025</t>
    </r>
    <r>
      <rPr>
        <b/>
        <sz val="12"/>
        <color theme="1"/>
        <rFont val="Calibri"/>
        <family val="2"/>
      </rPr>
      <t xml:space="preserve"> Monthly
</t>
    </r>
    <r>
      <rPr>
        <b/>
        <sz val="12"/>
        <color rgb="FF7030A0"/>
        <rFont val="Calibri"/>
        <family val="2"/>
      </rPr>
      <t>Service Periods</t>
    </r>
  </si>
  <si>
    <t>Note: The Service Period entry must be an allowable date range based on one of these options:  (A) a bi-weekly service period from the CCAP-aligned calendar or (B) a four-week period starting with the begin date of a bi-weekly service period and ending with the end date of the bi-weekly service period immediately following that period (e.g. 06/24/2024 - 07/21/2024) or (C) an entire calendar month (e.g. 08/01/2024 - 08/31/2024).</t>
  </si>
  <si>
    <t>&lt;-- This is your unique identifier. This is coming to you soon, reach out to your assigned billing specialist if you have not received it.</t>
  </si>
  <si>
    <t>&lt;-- Enter Date of Invoice Submission; mark 'X' in black box if this is a corrected version.</t>
  </si>
  <si>
    <t>End Look Monthly</t>
  </si>
  <si>
    <t>End</t>
  </si>
  <si>
    <t>Start</t>
  </si>
  <si>
    <t>System Service Period for Monthly ONLY:</t>
  </si>
  <si>
    <t>NOTE: The Payment Dates may be delayed by 1-2 business days depending on how your bank processes payments.</t>
  </si>
  <si>
    <t>&lt;-- This will auto-populate if you select 'Monthly' for Billing Schedule Type.</t>
  </si>
  <si>
    <t>08/01/2024</t>
  </si>
  <si>
    <r>
      <t xml:space="preserve">Invoices submitted with an incomplete Cover Page will not be processed. 
</t>
    </r>
    <r>
      <rPr>
        <b/>
        <sz val="12"/>
        <color rgb="FFC00000"/>
        <rFont val="Calibri"/>
        <family val="2"/>
      </rPr>
      <t>HAND WRITTEN</t>
    </r>
    <r>
      <rPr>
        <sz val="12"/>
        <color rgb="FFC00000"/>
        <rFont val="Calibri"/>
        <family val="2"/>
      </rPr>
      <t xml:space="preserve"> Invoices, please refer to the 'Service Periods' tab to find the service period start and end dates. If you are using 'Monthly' then you must ALSO input one of the bolded service periods in column A of the 'Service Periods' tab into the 'System Service Period for Monthly ONLY' section of the cover page. This service period covers the end date of your monthly service period selection and is what we have to use when entering invoices into the state system as there is no monthly range dates in that system.</t>
    </r>
  </si>
  <si>
    <r>
      <rPr>
        <b/>
        <sz val="14"/>
        <color theme="1"/>
        <rFont val="Calibri"/>
        <family val="2"/>
      </rPr>
      <t>SFY 2025</t>
    </r>
    <r>
      <rPr>
        <b/>
        <sz val="12"/>
        <color theme="1"/>
        <rFont val="Calibri"/>
        <family val="2"/>
      </rPr>
      <t xml:space="preserve">  Monthly
</t>
    </r>
    <r>
      <rPr>
        <b/>
        <sz val="12"/>
        <color rgb="FF7030A0"/>
        <rFont val="Calibri"/>
        <family val="2"/>
      </rPr>
      <t>Invoice Payment Dates</t>
    </r>
  </si>
  <si>
    <t>Central (ELS) Invoicing ID</t>
  </si>
  <si>
    <t>Award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</si>
</sst>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4" formatCode="_(&quot;$&quot;* #,##0.00_);_(&quot;$&quot;* \(#,##0.00\);_(&quot;$&quot;* &quot;-&quot;??_);_(@_)"/>
    <numFmt numFmtId="164" formatCode="&quot;$&quot;#,##0.00"/>
    <numFmt numFmtId="165" formatCode="mm/dd/yy;@"/>
    <numFmt numFmtId="166" formatCode="m/d/yy;@"/>
  </numFmts>
  <fonts count="74" x14ac:knownFonts="1">
    <font>
      <sz val="11"/>
      <color theme="1"/>
      <name val="Aptos Narrow"/>
      <family val="2"/>
      <scheme val="minor"/>
    </font>
    <font>
      <u/>
      <sz val="11"/>
      <color theme="10"/>
      <name val="Aptos Narrow"/>
      <family val="2"/>
      <scheme val="minor"/>
    </font>
    <font>
      <b/>
      <sz val="14"/>
      <color theme="1"/>
      <name val="Calibri"/>
      <family val="2"/>
    </font>
    <font>
      <sz val="10"/>
      <color theme="1"/>
      <name val="Calibri"/>
      <family val="2"/>
    </font>
    <font>
      <b/>
      <sz val="10"/>
      <color theme="1"/>
      <name val="Calibri"/>
      <family val="2"/>
    </font>
    <font>
      <b/>
      <sz val="10"/>
      <color theme="0"/>
      <name val="Calibri"/>
      <family val="2"/>
    </font>
    <font>
      <sz val="14"/>
      <color theme="1"/>
      <name val="Calibri"/>
      <family val="2"/>
    </font>
    <font>
      <b/>
      <sz val="11"/>
      <color theme="1"/>
      <name val="Calibri"/>
      <family val="2"/>
    </font>
    <font>
      <b/>
      <i/>
      <sz val="10"/>
      <color rgb="FFFF0000"/>
      <name val="Arial"/>
      <family val="2"/>
    </font>
    <font>
      <sz val="11"/>
      <color theme="1"/>
      <name val="Calibri"/>
      <family val="2"/>
    </font>
    <font>
      <b/>
      <sz val="11"/>
      <name val="Calibri"/>
      <family val="2"/>
    </font>
    <font>
      <sz val="12"/>
      <color theme="1"/>
      <name val="Calibri"/>
      <family val="2"/>
    </font>
    <font>
      <sz val="9"/>
      <color theme="1"/>
      <name val="Calibri"/>
      <family val="2"/>
    </font>
    <font>
      <b/>
      <sz val="11"/>
      <color theme="0"/>
      <name val="Calibri"/>
      <family val="2"/>
    </font>
    <font>
      <i/>
      <sz val="11"/>
      <color theme="1"/>
      <name val="Calibri"/>
      <family val="2"/>
    </font>
    <font>
      <sz val="11"/>
      <name val="Calibri"/>
      <family val="2"/>
    </font>
    <font>
      <sz val="11"/>
      <color rgb="FFCC0099"/>
      <name val="Calibri"/>
      <family val="2"/>
    </font>
    <font>
      <b/>
      <sz val="12"/>
      <color theme="0"/>
      <name val="Calibri"/>
      <family val="2"/>
    </font>
    <font>
      <sz val="9"/>
      <color theme="2" tint="-0.749992370372631"/>
      <name val="Calibri"/>
      <family val="2"/>
    </font>
    <font>
      <i/>
      <sz val="9"/>
      <color theme="2" tint="-0.749992370372631"/>
      <name val="Calibri"/>
      <family val="2"/>
    </font>
    <font>
      <sz val="10"/>
      <color rgb="FF0033CC"/>
      <name val="Calibri"/>
      <family val="2"/>
    </font>
    <font>
      <sz val="11"/>
      <color theme="2" tint="-0.499984740745262"/>
      <name val="Calibri"/>
      <family val="2"/>
    </font>
    <font>
      <b/>
      <sz val="12"/>
      <color theme="1"/>
      <name val="Calibri"/>
      <family val="2"/>
    </font>
    <font>
      <sz val="11.5"/>
      <color theme="1"/>
      <name val="Calibri"/>
      <family val="2"/>
    </font>
    <font>
      <b/>
      <i/>
      <sz val="11.5"/>
      <color rgb="FFC00000"/>
      <name val="Calibri"/>
      <family val="2"/>
    </font>
    <font>
      <b/>
      <sz val="13"/>
      <color theme="1"/>
      <name val="Calibri"/>
      <family val="2"/>
    </font>
    <font>
      <sz val="9"/>
      <color indexed="81"/>
      <name val="Tahoma"/>
      <family val="2"/>
    </font>
    <font>
      <b/>
      <sz val="9"/>
      <color indexed="81"/>
      <name val="Tahoma"/>
      <family val="2"/>
    </font>
    <font>
      <i/>
      <sz val="9"/>
      <color theme="1" tint="0.34998626667073579"/>
      <name val="Calibri"/>
      <family val="2"/>
    </font>
    <font>
      <b/>
      <sz val="9"/>
      <color theme="1" tint="0.34998626667073579"/>
      <name val="Calibri"/>
      <family val="2"/>
    </font>
    <font>
      <b/>
      <i/>
      <sz val="11"/>
      <color theme="1"/>
      <name val="Calibri"/>
      <family val="2"/>
    </font>
    <font>
      <sz val="12"/>
      <color rgb="FFC00000"/>
      <name val="Calibri"/>
      <family val="2"/>
    </font>
    <font>
      <i/>
      <sz val="12"/>
      <color theme="1"/>
      <name val="Calibri"/>
      <family val="2"/>
    </font>
    <font>
      <i/>
      <sz val="11"/>
      <color rgb="FFC00000"/>
      <name val="Calibri"/>
      <family val="2"/>
    </font>
    <font>
      <sz val="11"/>
      <color rgb="FF7030A0"/>
      <name val="Calibri"/>
      <family val="2"/>
    </font>
    <font>
      <b/>
      <i/>
      <sz val="11"/>
      <color rgb="FFC00000"/>
      <name val="Calibri"/>
      <family val="2"/>
    </font>
    <font>
      <b/>
      <sz val="11"/>
      <color rgb="FFC00000"/>
      <name val="Calibri"/>
      <family val="2"/>
    </font>
    <font>
      <u/>
      <sz val="11"/>
      <color theme="10"/>
      <name val="Calibri"/>
      <family val="2"/>
    </font>
    <font>
      <b/>
      <sz val="12"/>
      <color rgb="FF0033CC"/>
      <name val="Calibri"/>
      <family val="2"/>
    </font>
    <font>
      <b/>
      <sz val="16"/>
      <color theme="1"/>
      <name val="Calibri"/>
      <family val="2"/>
    </font>
    <font>
      <sz val="16"/>
      <color theme="1"/>
      <name val="Calibri"/>
      <family val="2"/>
    </font>
    <font>
      <sz val="11"/>
      <color rgb="FF0033CC"/>
      <name val="Calibri"/>
      <family val="2"/>
    </font>
    <font>
      <b/>
      <i/>
      <sz val="10"/>
      <color rgb="FFC00000"/>
      <name val="Calibri"/>
      <family val="2"/>
    </font>
    <font>
      <u/>
      <sz val="11"/>
      <color theme="1"/>
      <name val="Calibri"/>
      <family val="2"/>
    </font>
    <font>
      <b/>
      <sz val="14"/>
      <color theme="0"/>
      <name val="Calibri"/>
      <family val="2"/>
    </font>
    <font>
      <b/>
      <sz val="11"/>
      <color rgb="FFFF0000"/>
      <name val="Calibri"/>
      <family val="2"/>
    </font>
    <font>
      <sz val="10"/>
      <name val="Calibri"/>
      <family val="2"/>
    </font>
    <font>
      <sz val="11"/>
      <color theme="0"/>
      <name val="Calibri"/>
      <family val="2"/>
    </font>
    <font>
      <i/>
      <sz val="11"/>
      <color theme="0" tint="-0.499984740745262"/>
      <name val="Calibri"/>
      <family val="2"/>
    </font>
    <font>
      <b/>
      <sz val="9"/>
      <color theme="1"/>
      <name val="Calibri"/>
      <family val="2"/>
    </font>
    <font>
      <i/>
      <sz val="9"/>
      <color theme="1"/>
      <name val="Calibri"/>
      <family val="2"/>
    </font>
    <font>
      <i/>
      <sz val="10"/>
      <color theme="1"/>
      <name val="Calibri"/>
      <family val="2"/>
    </font>
    <font>
      <i/>
      <sz val="11"/>
      <color rgb="FF0033CC"/>
      <name val="Calibri"/>
      <family val="2"/>
    </font>
    <font>
      <b/>
      <sz val="13"/>
      <color theme="0"/>
      <name val="Calibri"/>
      <family val="2"/>
    </font>
    <font>
      <b/>
      <i/>
      <sz val="12"/>
      <color theme="1"/>
      <name val="Calibri"/>
      <family val="2"/>
    </font>
    <font>
      <b/>
      <sz val="12"/>
      <color theme="8" tint="-0.249977111117893"/>
      <name val="Calibri"/>
      <family val="2"/>
    </font>
    <font>
      <sz val="14"/>
      <color theme="1"/>
      <name val="Brush Script MT"/>
      <family val="4"/>
    </font>
    <font>
      <sz val="9"/>
      <color theme="2" tint="-0.499984740745262"/>
      <name val="Calibri"/>
      <family val="2"/>
    </font>
    <font>
      <i/>
      <sz val="9"/>
      <color rgb="FFC00000"/>
      <name val="Calibri"/>
      <family val="2"/>
    </font>
    <font>
      <sz val="9"/>
      <color theme="0"/>
      <name val="Calibri"/>
      <family val="2"/>
    </font>
    <font>
      <sz val="9"/>
      <color theme="1" tint="0.34998626667073579"/>
      <name val="Calibri"/>
      <family val="2"/>
    </font>
    <font>
      <sz val="9"/>
      <color theme="0" tint="-0.249977111117893"/>
      <name val="Calibri"/>
      <family val="2"/>
    </font>
    <font>
      <sz val="9"/>
      <color theme="2" tint="-0.249977111117893"/>
      <name val="Calibri"/>
      <family val="2"/>
    </font>
    <font>
      <b/>
      <i/>
      <sz val="11"/>
      <color theme="8"/>
      <name val="Calibri"/>
      <family val="2"/>
    </font>
    <font>
      <i/>
      <sz val="8"/>
      <color theme="1" tint="0.34998626667073579"/>
      <name val="Calibri"/>
      <family val="2"/>
    </font>
    <font>
      <b/>
      <sz val="11"/>
      <color theme="6"/>
      <name val="Calibri"/>
      <family val="2"/>
    </font>
    <font>
      <b/>
      <i/>
      <sz val="11"/>
      <color theme="4"/>
      <name val="Calibri"/>
      <family val="2"/>
    </font>
    <font>
      <b/>
      <u/>
      <sz val="11"/>
      <color rgb="FFFF0000"/>
      <name val="Calibri"/>
      <family val="2"/>
    </font>
    <font>
      <b/>
      <sz val="12"/>
      <color rgb="FF7030A0"/>
      <name val="Calibri"/>
      <family val="2"/>
    </font>
    <font>
      <i/>
      <sz val="10"/>
      <name val="Calibri"/>
      <family val="2"/>
    </font>
    <font>
      <b/>
      <sz val="12"/>
      <name val="Calibri"/>
      <family val="2"/>
    </font>
    <font>
      <b/>
      <sz val="12"/>
      <color rgb="FFC00000"/>
      <name val="Calibri"/>
      <family val="2"/>
    </font>
    <font>
      <b/>
      <i/>
      <sz val="10"/>
      <color theme="1"/>
      <name val="Calibri"/>
      <family val="2"/>
    </font>
    <font>
      <sz val="11"/>
      <color theme="1"/>
      <name val="Aptos Narrow"/>
      <family val="2"/>
      <scheme val="minor"/>
    </font>
  </fonts>
  <fills count="14">
    <fill>
      <patternFill patternType="none"/>
    </fill>
    <fill>
      <patternFill patternType="gray125"/>
    </fill>
    <fill>
      <patternFill patternType="solid">
        <fgColor theme="8" tint="0.79998168889431442"/>
        <bgColor indexed="64"/>
      </patternFill>
    </fill>
    <fill>
      <patternFill patternType="solid">
        <fgColor theme="9" tint="0.59999389629810485"/>
        <bgColor indexed="64"/>
      </patternFill>
    </fill>
    <fill>
      <patternFill patternType="solid">
        <fgColor rgb="FFE4E4E4"/>
        <bgColor indexed="64"/>
      </patternFill>
    </fill>
    <fill>
      <patternFill patternType="solid">
        <fgColor theme="0"/>
        <bgColor indexed="64"/>
      </patternFill>
    </fill>
    <fill>
      <patternFill patternType="solid">
        <fgColor theme="1" tint="0.499984740745262"/>
        <bgColor indexed="64"/>
      </patternFill>
    </fill>
    <fill>
      <patternFill patternType="solid">
        <fgColor theme="1"/>
        <bgColor indexed="64"/>
      </patternFill>
    </fill>
    <fill>
      <patternFill patternType="solid">
        <fgColor rgb="FFDEDEDE"/>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3" tint="0.89999084444715716"/>
        <bgColor indexed="64"/>
      </patternFill>
    </fill>
  </fills>
  <borders count="102">
    <border>
      <left/>
      <right/>
      <top/>
      <bottom/>
      <diagonal/>
    </border>
    <border>
      <left/>
      <right/>
      <top/>
      <bottom style="thin">
        <color theme="1"/>
      </bottom>
      <diagonal/>
    </border>
    <border>
      <left/>
      <right/>
      <top style="thin">
        <color theme="1"/>
      </top>
      <bottom style="thin">
        <color theme="1"/>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style="thin">
        <color theme="0" tint="-0.499984740745262"/>
      </bottom>
      <diagonal/>
    </border>
    <border>
      <left/>
      <right style="thin">
        <color theme="2" tint="-0.499984740745262"/>
      </right>
      <top/>
      <bottom/>
      <diagonal/>
    </border>
    <border>
      <left style="thin">
        <color theme="2" tint="-0.499984740745262"/>
      </left>
      <right/>
      <top style="thin">
        <color theme="0" tint="-0.499984740745262"/>
      </top>
      <bottom style="thin">
        <color theme="0" tint="-0.499984740745262"/>
      </bottom>
      <diagonal/>
    </border>
    <border>
      <left style="medium">
        <color theme="1"/>
      </left>
      <right style="medium">
        <color theme="1"/>
      </right>
      <top style="medium">
        <color theme="1"/>
      </top>
      <bottom style="medium">
        <color theme="1"/>
      </bottom>
      <diagonal/>
    </border>
    <border>
      <left/>
      <right/>
      <top style="thin">
        <color theme="0" tint="-0.499984740745262"/>
      </top>
      <bottom style="thin">
        <color theme="2" tint="-0.499984740745262"/>
      </bottom>
      <diagonal/>
    </border>
    <border>
      <left/>
      <right style="thin">
        <color theme="2" tint="-0.499984740745262"/>
      </right>
      <top style="thin">
        <color theme="0" tint="-0.499984740745262"/>
      </top>
      <bottom style="thin">
        <color theme="2" tint="-0.49998474074526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top style="thin">
        <color indexed="64"/>
      </top>
      <bottom/>
      <diagonal/>
    </border>
    <border>
      <left/>
      <right/>
      <top/>
      <bottom style="thin">
        <color indexed="64"/>
      </bottom>
      <diagonal/>
    </border>
    <border>
      <left style="thin">
        <color theme="1"/>
      </left>
      <right style="thin">
        <color theme="1"/>
      </right>
      <top style="medium">
        <color theme="1"/>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1"/>
      </left>
      <right style="thin">
        <color theme="1"/>
      </right>
      <top style="thin">
        <color theme="1"/>
      </top>
      <bottom style="thick">
        <color theme="1"/>
      </bottom>
      <diagonal/>
    </border>
    <border>
      <left style="thin">
        <color theme="1"/>
      </left>
      <right style="thin">
        <color theme="1"/>
      </right>
      <top/>
      <bottom style="thin">
        <color theme="1"/>
      </bottom>
      <diagonal/>
    </border>
    <border>
      <left style="thin">
        <color indexed="64"/>
      </left>
      <right style="thin">
        <color theme="2" tint="-0.24994659260841701"/>
      </right>
      <top style="thin">
        <color indexed="64"/>
      </top>
      <bottom style="thin">
        <color theme="2" tint="-0.24994659260841701"/>
      </bottom>
      <diagonal/>
    </border>
    <border>
      <left style="thin">
        <color theme="2" tint="-0.24994659260841701"/>
      </left>
      <right style="thin">
        <color theme="2" tint="-0.24994659260841701"/>
      </right>
      <top style="thin">
        <color indexed="64"/>
      </top>
      <bottom style="thin">
        <color theme="2" tint="-0.24994659260841701"/>
      </bottom>
      <diagonal/>
    </border>
    <border>
      <left style="thin">
        <color theme="2" tint="-0.24994659260841701"/>
      </left>
      <right style="thin">
        <color indexed="64"/>
      </right>
      <top style="thin">
        <color indexed="64"/>
      </top>
      <bottom/>
      <diagonal/>
    </border>
    <border>
      <left style="thin">
        <color indexed="64"/>
      </left>
      <right style="thin">
        <color theme="2" tint="-0.24994659260841701"/>
      </right>
      <top style="thin">
        <color theme="2" tint="-0.24994659260841701"/>
      </top>
      <bottom style="thin">
        <color indexed="64"/>
      </bottom>
      <diagonal/>
    </border>
    <border>
      <left style="thin">
        <color theme="2" tint="-0.24994659260841701"/>
      </left>
      <right style="thin">
        <color theme="2" tint="-0.24994659260841701"/>
      </right>
      <top style="thin">
        <color theme="2" tint="-0.24994659260841701"/>
      </top>
      <bottom style="thin">
        <color indexed="64"/>
      </bottom>
      <diagonal/>
    </border>
    <border>
      <left style="thin">
        <color theme="2" tint="-0.24994659260841701"/>
      </left>
      <right style="thin">
        <color indexed="64"/>
      </right>
      <top/>
      <bottom style="thin">
        <color indexed="64"/>
      </bottom>
      <diagonal/>
    </border>
    <border>
      <left style="thin">
        <color indexed="64"/>
      </left>
      <right style="thin">
        <color theme="2" tint="-0.24994659260841701"/>
      </right>
      <top style="thin">
        <color indexed="64"/>
      </top>
      <bottom style="thin">
        <color indexed="64"/>
      </bottom>
      <diagonal/>
    </border>
    <border>
      <left style="thin">
        <color theme="2" tint="-0.24994659260841701"/>
      </left>
      <right style="thin">
        <color theme="2" tint="-0.24994659260841701"/>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medium">
        <color theme="1"/>
      </bottom>
      <diagonal/>
    </border>
    <border>
      <left/>
      <right style="medium">
        <color indexed="64"/>
      </right>
      <top/>
      <bottom style="medium">
        <color theme="1"/>
      </bottom>
      <diagonal/>
    </border>
    <border>
      <left style="medium">
        <color indexed="64"/>
      </left>
      <right/>
      <top/>
      <bottom style="thin">
        <color indexed="64"/>
      </bottom>
      <diagonal/>
    </border>
    <border>
      <left style="thin">
        <color theme="1"/>
      </left>
      <right/>
      <top style="thin">
        <color theme="1"/>
      </top>
      <bottom style="medium">
        <color theme="1"/>
      </bottom>
      <diagonal/>
    </border>
    <border>
      <left/>
      <right style="thin">
        <color indexed="64"/>
      </right>
      <top style="thin">
        <color theme="1"/>
      </top>
      <bottom style="medium">
        <color theme="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theme="1"/>
      </right>
      <top/>
      <bottom/>
      <diagonal/>
    </border>
    <border>
      <left style="thin">
        <color theme="1"/>
      </left>
      <right style="thin">
        <color theme="1"/>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n">
        <color theme="1"/>
      </right>
      <top/>
      <bottom style="thick">
        <color indexed="64"/>
      </bottom>
      <diagonal/>
    </border>
    <border>
      <left style="thin">
        <color theme="1"/>
      </left>
      <right style="thin">
        <color theme="1"/>
      </right>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right/>
      <top style="thick">
        <color indexed="64"/>
      </top>
      <bottom/>
      <diagonal/>
    </border>
    <border>
      <left style="double">
        <color indexed="64"/>
      </left>
      <right/>
      <top style="thick">
        <color indexed="64"/>
      </top>
      <bottom/>
      <diagonal/>
    </border>
    <border>
      <left style="thin">
        <color indexed="64"/>
      </left>
      <right/>
      <top/>
      <bottom style="thin">
        <color theme="1"/>
      </bottom>
      <diagonal/>
    </border>
    <border>
      <left/>
      <right style="thin">
        <color indexed="64"/>
      </right>
      <top/>
      <bottom style="thin">
        <color theme="1"/>
      </bottom>
      <diagonal/>
    </border>
    <border>
      <left style="double">
        <color indexed="64"/>
      </left>
      <right/>
      <top/>
      <bottom style="double">
        <color indexed="64"/>
      </bottom>
      <diagonal/>
    </border>
    <border>
      <left/>
      <right style="thin">
        <color indexed="64"/>
      </right>
      <top/>
      <bottom style="double">
        <color indexed="64"/>
      </bottom>
      <diagonal/>
    </border>
    <border>
      <left/>
      <right style="thin">
        <color theme="2" tint="-0.499984740745262"/>
      </right>
      <top style="thin">
        <color indexed="64"/>
      </top>
      <bottom/>
      <diagonal/>
    </border>
    <border>
      <left style="thin">
        <color theme="2" tint="-0.499984740745262"/>
      </left>
      <right/>
      <top/>
      <bottom/>
      <diagonal/>
    </border>
    <border>
      <left style="medium">
        <color theme="2" tint="-0.499984740745262"/>
      </left>
      <right style="medium">
        <color theme="2" tint="-0.499984740745262"/>
      </right>
      <top style="medium">
        <color theme="2" tint="-0.499984740745262"/>
      </top>
      <bottom style="medium">
        <color theme="2" tint="-0.499984740745262"/>
      </bottom>
      <diagonal/>
    </border>
    <border>
      <left style="medium">
        <color theme="2" tint="-0.499984740745262"/>
      </left>
      <right style="medium">
        <color theme="1" tint="0.34998626667073579"/>
      </right>
      <top/>
      <bottom style="medium">
        <color theme="2" tint="-0.499984740745262"/>
      </bottom>
      <diagonal/>
    </border>
    <border>
      <left style="medium">
        <color theme="1" tint="0.34998626667073579"/>
      </left>
      <right style="medium">
        <color theme="2" tint="-0.499984740745262"/>
      </right>
      <top style="medium">
        <color theme="2" tint="-0.499984740745262"/>
      </top>
      <bottom style="medium">
        <color theme="2" tint="-0.499984740745262"/>
      </bottom>
      <diagonal/>
    </border>
    <border>
      <left style="medium">
        <color theme="2" tint="-0.499984740745262"/>
      </left>
      <right style="thin">
        <color indexed="64"/>
      </right>
      <top/>
      <bottom style="medium">
        <color theme="2" tint="-0.499984740745262"/>
      </bottom>
      <diagonal/>
    </border>
    <border>
      <left style="medium">
        <color theme="2" tint="-0.499984740745262"/>
      </left>
      <right style="medium">
        <color theme="1" tint="0.34998626667073579"/>
      </right>
      <top style="medium">
        <color theme="2" tint="-0.499984740745262"/>
      </top>
      <bottom style="medium">
        <color theme="2" tint="-0.499984740745262"/>
      </bottom>
      <diagonal/>
    </border>
    <border>
      <left style="medium">
        <color theme="2" tint="-0.499984740745262"/>
      </left>
      <right style="thin">
        <color indexed="64"/>
      </right>
      <top style="medium">
        <color theme="2" tint="-0.499984740745262"/>
      </top>
      <bottom style="medium">
        <color theme="2" tint="-0.499984740745262"/>
      </bottom>
      <diagonal/>
    </border>
    <border>
      <left style="medium">
        <color auto="1"/>
      </left>
      <right style="medium">
        <color auto="1"/>
      </right>
      <top style="medium">
        <color auto="1"/>
      </top>
      <bottom style="thick">
        <color indexed="64"/>
      </bottom>
      <diagonal/>
    </border>
    <border>
      <left style="medium">
        <color auto="1"/>
      </left>
      <right style="thin">
        <color indexed="64"/>
      </right>
      <top/>
      <bottom style="thick">
        <color indexed="64"/>
      </bottom>
      <diagonal/>
    </border>
    <border>
      <left style="thin">
        <color indexed="64"/>
      </left>
      <right/>
      <top/>
      <bottom style="medium">
        <color indexed="64"/>
      </bottom>
      <diagonal/>
    </border>
    <border>
      <left/>
      <right/>
      <top/>
      <bottom style="medium">
        <color indexed="64"/>
      </bottom>
      <diagonal/>
    </border>
    <border>
      <left/>
      <right style="thin">
        <color theme="2" tint="-0.499984740745262"/>
      </right>
      <top/>
      <bottom style="medium">
        <color indexed="64"/>
      </bottom>
      <diagonal/>
    </border>
    <border>
      <left style="thin">
        <color theme="2" tint="-0.499984740745262"/>
      </left>
      <right/>
      <top/>
      <bottom style="medium">
        <color theme="1"/>
      </bottom>
      <diagonal/>
    </border>
    <border>
      <left style="medium">
        <color theme="2" tint="-0.499984740745262"/>
      </left>
      <right style="medium">
        <color theme="2" tint="-0.499984740745262"/>
      </right>
      <top style="medium">
        <color theme="2" tint="-0.499984740745262"/>
      </top>
      <bottom style="medium">
        <color theme="1"/>
      </bottom>
      <diagonal/>
    </border>
    <border>
      <left style="medium">
        <color theme="2" tint="-0.499984740745262"/>
      </left>
      <right style="thin">
        <color indexed="64"/>
      </right>
      <top/>
      <bottom style="thick">
        <color indexed="64"/>
      </bottom>
      <diagonal/>
    </border>
    <border>
      <left style="mediumDashed">
        <color theme="1"/>
      </left>
      <right/>
      <top style="thick">
        <color indexed="64"/>
      </top>
      <bottom style="thick">
        <color indexed="64"/>
      </bottom>
      <diagonal/>
    </border>
    <border>
      <left/>
      <right style="double">
        <color indexed="64"/>
      </right>
      <top style="thick">
        <color indexed="64"/>
      </top>
      <bottom/>
      <diagonal/>
    </border>
    <border>
      <left/>
      <right style="double">
        <color indexed="64"/>
      </right>
      <top/>
      <bottom style="thin">
        <color indexed="64"/>
      </bottom>
      <diagonal/>
    </border>
    <border>
      <left/>
      <right style="medium">
        <color auto="1"/>
      </right>
      <top/>
      <bottom style="thick">
        <color indexed="64"/>
      </bottom>
      <diagonal/>
    </border>
    <border>
      <left style="mediumDashed">
        <color theme="1"/>
      </left>
      <right/>
      <top/>
      <bottom style="thick">
        <color indexed="64"/>
      </bottom>
      <diagonal/>
    </border>
    <border>
      <left/>
      <right/>
      <top style="medium">
        <color indexed="64"/>
      </top>
      <bottom style="medium">
        <color indexed="64"/>
      </bottom>
      <diagonal/>
    </border>
    <border>
      <left style="mediumDashed">
        <color theme="1"/>
      </left>
      <right/>
      <top style="medium">
        <color indexed="64"/>
      </top>
      <bottom style="medium">
        <color indexed="64"/>
      </bottom>
      <diagonal/>
    </border>
    <border>
      <left/>
      <right style="thin">
        <color theme="0" tint="-0.499984740745262"/>
      </right>
      <top style="thin">
        <color theme="0" tint="-0.499984740745262"/>
      </top>
      <bottom/>
      <diagonal/>
    </border>
    <border>
      <left/>
      <right style="thin">
        <color theme="2" tint="-0.499984740745262"/>
      </right>
      <top style="thin">
        <color theme="0" tint="-0.499984740745262"/>
      </top>
      <bottom style="thin">
        <color theme="0" tint="-0.499984740745262"/>
      </bottom>
      <diagonal/>
    </border>
    <border>
      <left/>
      <right style="medium">
        <color theme="1"/>
      </right>
      <top style="medium">
        <color theme="1"/>
      </top>
      <bottom style="medium">
        <color theme="1"/>
      </bottom>
      <diagonal/>
    </border>
    <border>
      <left style="thin">
        <color indexed="64"/>
      </left>
      <right/>
      <top style="thin">
        <color indexed="64"/>
      </top>
      <bottom style="medium">
        <color theme="1"/>
      </bottom>
      <diagonal/>
    </border>
    <border>
      <left/>
      <right/>
      <top style="thin">
        <color indexed="64"/>
      </top>
      <bottom style="medium">
        <color theme="1"/>
      </bottom>
      <diagonal/>
    </border>
    <border>
      <left/>
      <right style="thin">
        <color indexed="64"/>
      </right>
      <top style="thin">
        <color indexed="64"/>
      </top>
      <bottom style="medium">
        <color theme="1"/>
      </bottom>
      <diagonal/>
    </border>
  </borders>
  <cellStyleXfs count="3">
    <xf numFmtId="0" fontId="0" fillId="0" borderId="0"/>
    <xf numFmtId="0" fontId="1" fillId="0" borderId="0" applyNumberFormat="0" applyFill="0" applyBorder="0" applyAlignment="0" applyProtection="0"/>
    <xf numFmtId="44" fontId="73" fillId="0" borderId="0" applyFont="0" applyFill="0" applyBorder="0" applyAlignment="0" applyProtection="0"/>
  </cellStyleXfs>
  <cellXfs count="508">
    <xf numFmtId="0" fontId="0" fillId="0" borderId="0" xfId="0"/>
    <xf numFmtId="0" fontId="2" fillId="0" borderId="0" xfId="0" applyFont="1" applyAlignment="1" applyProtection="1">
      <alignment horizontal="center" wrapText="1"/>
      <protection hidden="1"/>
    </xf>
    <xf numFmtId="0" fontId="2" fillId="0" borderId="0" xfId="0" applyFont="1" applyAlignment="1" applyProtection="1">
      <alignment horizontal="center" vertical="center" wrapText="1"/>
      <protection hidden="1"/>
    </xf>
    <xf numFmtId="0" fontId="3" fillId="0" borderId="0" xfId="0" applyFont="1" applyAlignment="1">
      <alignment horizontal="left" wrapText="1" indent="1"/>
    </xf>
    <xf numFmtId="0" fontId="5" fillId="0" borderId="0" xfId="0" applyFont="1" applyAlignment="1">
      <alignment horizontal="left" wrapText="1" indent="1"/>
    </xf>
    <xf numFmtId="0" fontId="9" fillId="5" borderId="0" xfId="0" applyFont="1" applyFill="1"/>
    <xf numFmtId="0" fontId="9" fillId="0" borderId="0" xfId="0" applyFont="1"/>
    <xf numFmtId="1" fontId="9" fillId="5" borderId="0" xfId="0" applyNumberFormat="1" applyFont="1" applyFill="1"/>
    <xf numFmtId="164" fontId="16" fillId="5" borderId="0" xfId="0" applyNumberFormat="1" applyFont="1" applyFill="1"/>
    <xf numFmtId="164" fontId="9" fillId="5" borderId="0" xfId="0" applyNumberFormat="1" applyFont="1" applyFill="1"/>
    <xf numFmtId="0" fontId="17" fillId="9" borderId="22" xfId="0" applyFont="1" applyFill="1" applyBorder="1" applyAlignment="1">
      <alignment vertical="center"/>
    </xf>
    <xf numFmtId="0" fontId="13" fillId="9" borderId="23" xfId="0" applyFont="1" applyFill="1" applyBorder="1" applyAlignment="1">
      <alignment vertical="center"/>
    </xf>
    <xf numFmtId="0" fontId="9" fillId="5" borderId="0" xfId="0" applyFont="1" applyFill="1" applyAlignment="1">
      <alignment wrapText="1"/>
    </xf>
    <xf numFmtId="0" fontId="9" fillId="5" borderId="26" xfId="0" applyFont="1" applyFill="1" applyBorder="1" applyAlignment="1">
      <alignment horizontal="center" wrapText="1"/>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3" fillId="0" borderId="27" xfId="0" applyFont="1" applyBorder="1" applyAlignment="1">
      <alignment horizontal="center" vertical="top" wrapText="1"/>
    </xf>
    <xf numFmtId="0" fontId="3" fillId="0" borderId="27" xfId="0" applyFont="1" applyBorder="1" applyAlignment="1">
      <alignment horizontal="center" vertical="center" wrapText="1"/>
    </xf>
    <xf numFmtId="1" fontId="3" fillId="0" borderId="29" xfId="0" applyNumberFormat="1" applyFont="1" applyBorder="1" applyAlignment="1">
      <alignment horizontal="center" vertical="center" wrapText="1"/>
    </xf>
    <xf numFmtId="1" fontId="7" fillId="0" borderId="29" xfId="0" applyNumberFormat="1" applyFont="1" applyBorder="1" applyAlignment="1">
      <alignment horizontal="center" vertical="center" wrapText="1"/>
    </xf>
    <xf numFmtId="0" fontId="4" fillId="5" borderId="29" xfId="0" applyFont="1" applyFill="1" applyBorder="1" applyAlignment="1">
      <alignment horizontal="center" vertical="center" wrapText="1"/>
    </xf>
    <xf numFmtId="164" fontId="9" fillId="0" borderId="29" xfId="0" applyNumberFormat="1" applyFont="1" applyBorder="1" applyAlignment="1">
      <alignment horizontal="center" vertical="center" wrapText="1"/>
    </xf>
    <xf numFmtId="164" fontId="3" fillId="0" borderId="29" xfId="0" applyNumberFormat="1" applyFont="1" applyBorder="1" applyAlignment="1">
      <alignment horizontal="center" vertical="center" wrapText="1"/>
    </xf>
    <xf numFmtId="164" fontId="3" fillId="0" borderId="29" xfId="0" applyNumberFormat="1" applyFont="1" applyBorder="1" applyAlignment="1">
      <alignment horizontal="center" vertical="top" wrapText="1"/>
    </xf>
    <xf numFmtId="164" fontId="7" fillId="0" borderId="29" xfId="0" applyNumberFormat="1" applyFont="1" applyBorder="1" applyAlignment="1">
      <alignment horizontal="center" vertical="top" wrapText="1"/>
    </xf>
    <xf numFmtId="0" fontId="12" fillId="11" borderId="29" xfId="0" applyFont="1" applyFill="1" applyBorder="1" applyAlignment="1">
      <alignment horizontal="center" vertical="top" wrapText="1"/>
    </xf>
    <xf numFmtId="0" fontId="22" fillId="0" borderId="30" xfId="0" applyFont="1" applyBorder="1" applyAlignment="1">
      <alignment horizontal="left" wrapText="1"/>
    </xf>
    <xf numFmtId="0" fontId="9" fillId="10" borderId="0" xfId="0" applyFont="1" applyFill="1" applyAlignment="1">
      <alignment wrapText="1"/>
    </xf>
    <xf numFmtId="0" fontId="9" fillId="0" borderId="0" xfId="0" applyFont="1" applyAlignment="1">
      <alignment wrapText="1"/>
    </xf>
    <xf numFmtId="0" fontId="6" fillId="5" borderId="0" xfId="0" applyFont="1" applyFill="1"/>
    <xf numFmtId="1" fontId="11" fillId="0" borderId="31" xfId="0" applyNumberFormat="1" applyFont="1" applyBorder="1" applyAlignment="1" applyProtection="1">
      <alignment horizontal="center" vertical="center" shrinkToFit="1"/>
      <protection locked="0"/>
    </xf>
    <xf numFmtId="0" fontId="23" fillId="0" borderId="31" xfId="0" applyFont="1" applyBorder="1" applyAlignment="1" applyProtection="1">
      <alignment horizontal="left" wrapText="1" indent="1"/>
      <protection locked="0"/>
    </xf>
    <xf numFmtId="165" fontId="23" fillId="0" borderId="31" xfId="0" applyNumberFormat="1" applyFont="1" applyBorder="1" applyAlignment="1" applyProtection="1">
      <alignment horizontal="center"/>
      <protection locked="0"/>
    </xf>
    <xf numFmtId="166" fontId="24" fillId="0" borderId="31" xfId="0" applyNumberFormat="1" applyFont="1" applyBorder="1" applyAlignment="1" applyProtection="1">
      <alignment horizontal="center"/>
      <protection locked="0"/>
    </xf>
    <xf numFmtId="1" fontId="23" fillId="0" borderId="31" xfId="0" applyNumberFormat="1" applyFont="1" applyBorder="1" applyAlignment="1" applyProtection="1">
      <alignment horizontal="center"/>
      <protection locked="0"/>
    </xf>
    <xf numFmtId="164" fontId="23" fillId="0" borderId="31" xfId="0" applyNumberFormat="1" applyFont="1" applyBorder="1" applyAlignment="1" applyProtection="1">
      <alignment horizontal="right" shrinkToFit="1"/>
      <protection locked="0"/>
    </xf>
    <xf numFmtId="164" fontId="23" fillId="0" borderId="31" xfId="0" applyNumberFormat="1" applyFont="1" applyBorder="1" applyAlignment="1" applyProtection="1">
      <alignment horizontal="center" shrinkToFit="1"/>
      <protection locked="0"/>
    </xf>
    <xf numFmtId="164" fontId="11" fillId="11" borderId="31" xfId="0" applyNumberFormat="1" applyFont="1" applyFill="1" applyBorder="1" applyAlignment="1">
      <alignment horizontal="right" shrinkToFit="1"/>
    </xf>
    <xf numFmtId="0" fontId="9" fillId="0" borderId="32" xfId="0" applyFont="1" applyBorder="1" applyAlignment="1" applyProtection="1">
      <alignment wrapText="1"/>
      <protection locked="0"/>
    </xf>
    <xf numFmtId="0" fontId="6" fillId="0" borderId="0" xfId="0" applyFont="1"/>
    <xf numFmtId="1" fontId="11" fillId="0" borderId="19" xfId="0" applyNumberFormat="1" applyFont="1" applyBorder="1" applyAlignment="1" applyProtection="1">
      <alignment horizontal="center" vertical="center" shrinkToFit="1"/>
      <protection locked="0"/>
    </xf>
    <xf numFmtId="0" fontId="23" fillId="0" borderId="19" xfId="0" applyFont="1" applyBorder="1" applyAlignment="1" applyProtection="1">
      <alignment horizontal="left" wrapText="1" indent="1"/>
      <protection locked="0"/>
    </xf>
    <xf numFmtId="165" fontId="23" fillId="0" borderId="19" xfId="0" applyNumberFormat="1" applyFont="1" applyBorder="1" applyAlignment="1" applyProtection="1">
      <alignment horizontal="center"/>
      <protection locked="0"/>
    </xf>
    <xf numFmtId="166" fontId="24" fillId="0" borderId="19" xfId="0" applyNumberFormat="1" applyFont="1" applyBorder="1" applyAlignment="1" applyProtection="1">
      <alignment horizontal="center"/>
      <protection locked="0"/>
    </xf>
    <xf numFmtId="1" fontId="23" fillId="0" borderId="19" xfId="0" applyNumberFormat="1" applyFont="1" applyBorder="1" applyAlignment="1" applyProtection="1">
      <alignment horizontal="center"/>
      <protection locked="0"/>
    </xf>
    <xf numFmtId="164" fontId="23" fillId="0" borderId="19" xfId="0" applyNumberFormat="1" applyFont="1" applyBorder="1" applyAlignment="1" applyProtection="1">
      <alignment horizontal="right" shrinkToFit="1"/>
      <protection locked="0"/>
    </xf>
    <xf numFmtId="164" fontId="23" fillId="0" borderId="19" xfId="0" applyNumberFormat="1" applyFont="1" applyBorder="1" applyAlignment="1" applyProtection="1">
      <alignment horizontal="center" shrinkToFit="1"/>
      <protection locked="0"/>
    </xf>
    <xf numFmtId="164" fontId="11" fillId="11" borderId="29" xfId="0" applyNumberFormat="1" applyFont="1" applyFill="1" applyBorder="1" applyAlignment="1">
      <alignment horizontal="right" shrinkToFit="1"/>
    </xf>
    <xf numFmtId="0" fontId="9" fillId="0" borderId="19" xfId="0" applyFont="1" applyBorder="1" applyAlignment="1" applyProtection="1">
      <alignment wrapText="1"/>
      <protection locked="0"/>
    </xf>
    <xf numFmtId="1" fontId="9" fillId="0" borderId="0" xfId="0" applyNumberFormat="1" applyFont="1"/>
    <xf numFmtId="1" fontId="22" fillId="10" borderId="0" xfId="0" applyNumberFormat="1" applyFont="1" applyFill="1" applyAlignment="1">
      <alignment horizontal="center"/>
    </xf>
    <xf numFmtId="164" fontId="22" fillId="10" borderId="32" xfId="0" applyNumberFormat="1" applyFont="1" applyFill="1" applyBorder="1" applyAlignment="1">
      <alignment horizontal="center" shrinkToFit="1"/>
    </xf>
    <xf numFmtId="164" fontId="22" fillId="10" borderId="33" xfId="0" applyNumberFormat="1" applyFont="1" applyFill="1" applyBorder="1" applyAlignment="1">
      <alignment horizontal="right" shrinkToFit="1"/>
    </xf>
    <xf numFmtId="164" fontId="22" fillId="0" borderId="29" xfId="0" applyNumberFormat="1" applyFont="1" applyBorder="1" applyAlignment="1">
      <alignment horizontal="center" shrinkToFit="1"/>
    </xf>
    <xf numFmtId="164" fontId="25" fillId="0" borderId="27" xfId="0" applyNumberFormat="1" applyFont="1" applyBorder="1" applyAlignment="1">
      <alignment horizontal="center" shrinkToFit="1"/>
    </xf>
    <xf numFmtId="164" fontId="22" fillId="10" borderId="32" xfId="0" applyNumberFormat="1" applyFont="1" applyFill="1" applyBorder="1" applyAlignment="1">
      <alignment horizontal="right" shrinkToFit="1"/>
    </xf>
    <xf numFmtId="164" fontId="22" fillId="10" borderId="19" xfId="0" applyNumberFormat="1" applyFont="1" applyFill="1" applyBorder="1" applyAlignment="1">
      <alignment horizontal="right" shrinkToFit="1"/>
    </xf>
    <xf numFmtId="164" fontId="9" fillId="0" borderId="0" xfId="0" applyNumberFormat="1" applyFont="1"/>
    <xf numFmtId="0" fontId="13" fillId="9" borderId="47" xfId="0" applyFont="1" applyFill="1" applyBorder="1" applyAlignment="1">
      <alignment vertical="center"/>
    </xf>
    <xf numFmtId="0" fontId="13" fillId="9" borderId="48" xfId="0" applyFont="1" applyFill="1" applyBorder="1" applyAlignment="1">
      <alignment vertical="center"/>
    </xf>
    <xf numFmtId="0" fontId="13" fillId="0" borderId="0" xfId="0" applyFont="1"/>
    <xf numFmtId="164" fontId="7" fillId="5" borderId="53" xfId="0" applyNumberFormat="1" applyFont="1" applyFill="1" applyBorder="1" applyAlignment="1">
      <alignment horizontal="right" vertical="center"/>
    </xf>
    <xf numFmtId="164" fontId="7" fillId="3" borderId="54" xfId="0" applyNumberFormat="1" applyFont="1" applyFill="1" applyBorder="1" applyAlignment="1">
      <alignment vertical="center"/>
    </xf>
    <xf numFmtId="0" fontId="9" fillId="0" borderId="0" xfId="0" applyFont="1" applyAlignment="1">
      <alignment horizontal="left" wrapText="1"/>
    </xf>
    <xf numFmtId="0" fontId="11" fillId="0" borderId="0" xfId="0" applyFont="1" applyAlignment="1" applyProtection="1">
      <alignment horizontal="center" vertical="center" wrapText="1"/>
      <protection hidden="1"/>
    </xf>
    <xf numFmtId="0" fontId="9" fillId="0" borderId="0" xfId="0" applyFont="1" applyProtection="1">
      <protection hidden="1"/>
    </xf>
    <xf numFmtId="0" fontId="22" fillId="0" borderId="0" xfId="0" applyFont="1" applyAlignment="1" applyProtection="1">
      <alignment horizontal="center" vertical="center" wrapText="1"/>
      <protection hidden="1"/>
    </xf>
    <xf numFmtId="0" fontId="9" fillId="0" borderId="0" xfId="0" applyFont="1" applyAlignment="1" applyProtection="1">
      <alignment horizontal="left" vertical="center" wrapText="1"/>
      <protection hidden="1"/>
    </xf>
    <xf numFmtId="0" fontId="3" fillId="0" borderId="0" xfId="0" applyFont="1" applyAlignment="1" applyProtection="1">
      <alignment horizontal="left" vertical="center" wrapText="1"/>
      <protection hidden="1"/>
    </xf>
    <xf numFmtId="0" fontId="2" fillId="3" borderId="0" xfId="0" applyFont="1" applyFill="1" applyAlignment="1" applyProtection="1">
      <alignment horizontal="left" vertical="center" wrapText="1"/>
      <protection hidden="1"/>
    </xf>
    <xf numFmtId="0" fontId="15" fillId="0" borderId="0" xfId="0" applyFont="1" applyAlignment="1" applyProtection="1">
      <alignment horizontal="left" vertical="center" wrapText="1"/>
      <protection hidden="1"/>
    </xf>
    <xf numFmtId="0" fontId="25" fillId="0" borderId="0" xfId="0" applyFont="1" applyAlignment="1" applyProtection="1">
      <alignment horizontal="left" vertical="center" wrapText="1"/>
      <protection hidden="1"/>
    </xf>
    <xf numFmtId="0" fontId="30" fillId="0" borderId="0" xfId="0" applyFont="1" applyAlignment="1" applyProtection="1">
      <alignment horizontal="left" vertical="center" wrapText="1"/>
      <protection hidden="1"/>
    </xf>
    <xf numFmtId="0" fontId="9" fillId="0" borderId="0" xfId="0" applyFont="1" applyAlignment="1" applyProtection="1">
      <alignment vertical="center"/>
      <protection hidden="1"/>
    </xf>
    <xf numFmtId="0" fontId="9" fillId="0" borderId="0" xfId="0" applyFont="1" applyAlignment="1">
      <alignment vertical="center"/>
    </xf>
    <xf numFmtId="0" fontId="31" fillId="0" borderId="0" xfId="0" applyFont="1" applyAlignment="1" applyProtection="1">
      <alignment horizontal="left" vertical="top" wrapText="1"/>
      <protection hidden="1"/>
    </xf>
    <xf numFmtId="0" fontId="9" fillId="0" borderId="0" xfId="0" applyFont="1" applyAlignment="1" applyProtection="1">
      <alignment horizontal="left" vertical="top" wrapText="1"/>
      <protection hidden="1"/>
    </xf>
    <xf numFmtId="0" fontId="7" fillId="0" borderId="0" xfId="0" applyFont="1" applyAlignment="1" applyProtection="1">
      <alignment horizontal="left" wrapText="1"/>
      <protection hidden="1"/>
    </xf>
    <xf numFmtId="0" fontId="32" fillId="0" borderId="0" xfId="0" applyFont="1" applyAlignment="1" applyProtection="1">
      <alignment horizontal="left" vertical="center" wrapText="1"/>
      <protection hidden="1"/>
    </xf>
    <xf numFmtId="0" fontId="9" fillId="0" borderId="0" xfId="0" applyFont="1" applyAlignment="1" applyProtection="1">
      <alignment wrapText="1"/>
      <protection hidden="1"/>
    </xf>
    <xf numFmtId="0" fontId="11" fillId="0" borderId="0" xfId="0" applyFont="1" applyAlignment="1" applyProtection="1">
      <alignment horizontal="left" wrapText="1"/>
      <protection hidden="1"/>
    </xf>
    <xf numFmtId="0" fontId="9" fillId="0" borderId="0" xfId="0" applyFont="1" applyAlignment="1" applyProtection="1">
      <alignment horizontal="left" wrapText="1" indent="1"/>
      <protection hidden="1"/>
    </xf>
    <xf numFmtId="0" fontId="30" fillId="0" borderId="0" xfId="0" applyFont="1" applyAlignment="1" applyProtection="1">
      <alignment horizontal="left" wrapText="1" indent="2"/>
      <protection hidden="1"/>
    </xf>
    <xf numFmtId="0" fontId="9" fillId="0" borderId="0" xfId="0" applyFont="1" applyAlignment="1" applyProtection="1">
      <alignment horizontal="left" indent="1"/>
      <protection hidden="1"/>
    </xf>
    <xf numFmtId="0" fontId="9" fillId="0" borderId="0" xfId="0" applyFont="1" applyAlignment="1">
      <alignment horizontal="left" indent="1"/>
    </xf>
    <xf numFmtId="0" fontId="9" fillId="0" borderId="0" xfId="0" applyFont="1" applyAlignment="1" applyProtection="1">
      <alignment horizontal="left" wrapText="1" indent="2"/>
      <protection hidden="1"/>
    </xf>
    <xf numFmtId="0" fontId="3" fillId="0" borderId="0" xfId="0" applyFont="1" applyAlignment="1" applyProtection="1">
      <alignment horizontal="left" vertical="top" wrapText="1" indent="2"/>
      <protection hidden="1"/>
    </xf>
    <xf numFmtId="0" fontId="11" fillId="0" borderId="0" xfId="0" applyFont="1" applyAlignment="1" applyProtection="1">
      <alignment horizontal="left" vertical="center" wrapText="1"/>
      <protection hidden="1"/>
    </xf>
    <xf numFmtId="0" fontId="14" fillId="0" borderId="0" xfId="0" applyFont="1" applyAlignment="1">
      <alignment horizontal="left" indent="1"/>
    </xf>
    <xf numFmtId="0" fontId="33" fillId="0" borderId="0" xfId="0" applyFont="1" applyAlignment="1" applyProtection="1">
      <alignment horizontal="left" vertical="center" wrapText="1" indent="1"/>
      <protection hidden="1"/>
    </xf>
    <xf numFmtId="0" fontId="9" fillId="0" borderId="0" xfId="0" applyFont="1" applyAlignment="1" applyProtection="1">
      <alignment horizontal="left" vertical="center" wrapText="1" indent="1"/>
      <protection hidden="1"/>
    </xf>
    <xf numFmtId="0" fontId="9" fillId="0" borderId="0" xfId="0" applyFont="1" applyAlignment="1" applyProtection="1">
      <alignment horizontal="left" wrapText="1"/>
      <protection hidden="1"/>
    </xf>
    <xf numFmtId="0" fontId="9" fillId="0" borderId="0" xfId="0" applyFont="1" applyAlignment="1">
      <alignment horizontal="left" wrapText="1" indent="1"/>
    </xf>
    <xf numFmtId="0" fontId="14" fillId="0" borderId="0" xfId="0" applyFont="1" applyAlignment="1" applyProtection="1">
      <alignment horizontal="left" wrapText="1" indent="1"/>
      <protection hidden="1"/>
    </xf>
    <xf numFmtId="0" fontId="22" fillId="0" borderId="0" xfId="0" applyFont="1" applyAlignment="1" applyProtection="1">
      <alignment horizontal="left" vertical="center" wrapText="1"/>
      <protection hidden="1"/>
    </xf>
    <xf numFmtId="0" fontId="33" fillId="0" borderId="0" xfId="0" applyFont="1" applyAlignment="1" applyProtection="1">
      <alignment horizontal="left" wrapText="1" indent="1"/>
      <protection hidden="1"/>
    </xf>
    <xf numFmtId="0" fontId="9" fillId="0" borderId="0" xfId="0" quotePrefix="1" applyFont="1" applyProtection="1">
      <protection hidden="1"/>
    </xf>
    <xf numFmtId="0" fontId="11" fillId="0" borderId="0" xfId="0" applyFont="1" applyAlignment="1" applyProtection="1">
      <alignment horizontal="left" vertical="top" wrapText="1"/>
      <protection hidden="1"/>
    </xf>
    <xf numFmtId="0" fontId="9" fillId="0" borderId="0" xfId="0" applyFont="1" applyAlignment="1" applyProtection="1">
      <alignment vertical="top"/>
      <protection hidden="1"/>
    </xf>
    <xf numFmtId="0" fontId="9" fillId="0" borderId="0" xfId="0" applyFont="1" applyAlignment="1" applyProtection="1">
      <alignment horizontal="left" vertical="top" wrapText="1" indent="1"/>
      <protection hidden="1"/>
    </xf>
    <xf numFmtId="0" fontId="9" fillId="0" borderId="0" xfId="0" applyFont="1" applyAlignment="1" applyProtection="1">
      <alignment horizontal="left" wrapText="1" indent="6"/>
      <protection hidden="1"/>
    </xf>
    <xf numFmtId="0" fontId="34" fillId="0" borderId="0" xfId="0" applyFont="1" applyAlignment="1" applyProtection="1">
      <alignment horizontal="left" wrapText="1" indent="6"/>
      <protection hidden="1"/>
    </xf>
    <xf numFmtId="0" fontId="9" fillId="0" borderId="0" xfId="0" applyFont="1" applyAlignment="1" applyProtection="1">
      <alignment horizontal="left" vertical="top" wrapText="1" indent="2"/>
      <protection hidden="1"/>
    </xf>
    <xf numFmtId="0" fontId="7" fillId="0" borderId="0" xfId="0" applyFont="1" applyAlignment="1" applyProtection="1">
      <alignment horizontal="left" wrapText="1" indent="1"/>
      <protection hidden="1"/>
    </xf>
    <xf numFmtId="0" fontId="3" fillId="0" borderId="0" xfId="0" applyFont="1" applyAlignment="1" applyProtection="1">
      <alignment horizontal="left" wrapText="1"/>
      <protection hidden="1"/>
    </xf>
    <xf numFmtId="0" fontId="3" fillId="0" borderId="0" xfId="0" applyFont="1"/>
    <xf numFmtId="0" fontId="22" fillId="0" borderId="0" xfId="0" applyFont="1" applyAlignment="1" applyProtection="1">
      <alignment horizontal="left" vertical="top" wrapText="1"/>
      <protection hidden="1"/>
    </xf>
    <xf numFmtId="0" fontId="30" fillId="0" borderId="0" xfId="0" applyFont="1" applyAlignment="1" applyProtection="1">
      <alignment horizontal="left" vertical="center" wrapText="1" indent="1"/>
      <protection hidden="1"/>
    </xf>
    <xf numFmtId="0" fontId="14" fillId="0" borderId="0" xfId="0" applyFont="1" applyAlignment="1" applyProtection="1">
      <alignment horizontal="left" vertical="center" wrapText="1" indent="1"/>
      <protection hidden="1"/>
    </xf>
    <xf numFmtId="0" fontId="36" fillId="0" borderId="0" xfId="0" applyFont="1" applyAlignment="1" applyProtection="1">
      <alignment horizontal="left" vertical="center" wrapText="1"/>
      <protection hidden="1"/>
    </xf>
    <xf numFmtId="0" fontId="37" fillId="0" borderId="0" xfId="1" applyFont="1" applyAlignment="1" applyProtection="1">
      <alignment horizontal="left" wrapText="1" indent="1"/>
      <protection hidden="1"/>
    </xf>
    <xf numFmtId="0" fontId="22" fillId="0" borderId="0" xfId="0" applyFont="1"/>
    <xf numFmtId="0" fontId="38" fillId="0" borderId="0" xfId="0" applyFont="1"/>
    <xf numFmtId="0" fontId="41" fillId="0" borderId="0" xfId="0" applyFont="1"/>
    <xf numFmtId="0" fontId="10" fillId="4" borderId="0" xfId="0" applyFont="1" applyFill="1" applyAlignment="1" applyProtection="1">
      <alignment horizontal="right" vertical="center"/>
      <protection hidden="1"/>
    </xf>
    <xf numFmtId="0" fontId="10" fillId="5" borderId="0" xfId="0" applyFont="1" applyFill="1" applyAlignment="1" applyProtection="1">
      <alignment horizontal="right" vertical="center"/>
      <protection hidden="1"/>
    </xf>
    <xf numFmtId="0" fontId="9" fillId="5" borderId="0" xfId="0" applyFont="1" applyFill="1" applyAlignment="1" applyProtection="1">
      <alignment horizontal="left" vertical="top"/>
      <protection locked="0"/>
    </xf>
    <xf numFmtId="0" fontId="44" fillId="6" borderId="0" xfId="0" applyFont="1" applyFill="1" applyAlignment="1">
      <alignment horizontal="left"/>
    </xf>
    <xf numFmtId="0" fontId="9" fillId="6" borderId="0" xfId="0" applyFont="1" applyFill="1"/>
    <xf numFmtId="0" fontId="45" fillId="0" borderId="0" xfId="0" applyFont="1"/>
    <xf numFmtId="0" fontId="9" fillId="0" borderId="0" xfId="0" applyFont="1" applyAlignment="1">
      <alignment horizontal="right" vertical="center"/>
    </xf>
    <xf numFmtId="0" fontId="9" fillId="0" borderId="4" xfId="0" applyFont="1" applyBorder="1" applyAlignment="1">
      <alignment horizontal="right"/>
    </xf>
    <xf numFmtId="0" fontId="9" fillId="0" borderId="0" xfId="0" applyFont="1" applyAlignment="1">
      <alignment horizontal="right"/>
    </xf>
    <xf numFmtId="0" fontId="9" fillId="0" borderId="8" xfId="0" applyFont="1" applyBorder="1" applyAlignment="1">
      <alignment horizontal="right"/>
    </xf>
    <xf numFmtId="0" fontId="9" fillId="5" borderId="0" xfId="0" applyFont="1" applyFill="1" applyAlignment="1">
      <alignment horizontal="right"/>
    </xf>
    <xf numFmtId="0" fontId="3" fillId="5" borderId="0" xfId="0" applyFont="1" applyFill="1" applyAlignment="1" applyProtection="1">
      <alignment horizontal="left" vertical="top"/>
      <protection locked="0"/>
    </xf>
    <xf numFmtId="0" fontId="9" fillId="5" borderId="0" xfId="0" applyFont="1" applyFill="1" applyAlignment="1" applyProtection="1">
      <alignment horizontal="right"/>
      <protection locked="0"/>
    </xf>
    <xf numFmtId="0" fontId="41" fillId="5" borderId="0" xfId="0" applyFont="1" applyFill="1"/>
    <xf numFmtId="0" fontId="44" fillId="6" borderId="0" xfId="0" applyFont="1" applyFill="1" applyAlignment="1">
      <alignment horizontal="left" vertical="center"/>
    </xf>
    <xf numFmtId="0" fontId="47" fillId="6" borderId="0" xfId="0" applyFont="1" applyFill="1" applyAlignment="1">
      <alignment horizontal="center"/>
    </xf>
    <xf numFmtId="0" fontId="9" fillId="0" borderId="0" xfId="0" applyFont="1" applyAlignment="1" applyProtection="1">
      <alignment horizontal="right" vertical="center"/>
      <protection hidden="1"/>
    </xf>
    <xf numFmtId="0" fontId="11" fillId="0" borderId="13" xfId="0" applyFont="1" applyBorder="1" applyAlignment="1">
      <alignment horizontal="center" vertical="center"/>
    </xf>
    <xf numFmtId="0" fontId="9" fillId="0" borderId="0" xfId="0" applyFont="1" applyAlignment="1" applyProtection="1">
      <alignment horizontal="right"/>
      <protection hidden="1"/>
    </xf>
    <xf numFmtId="0" fontId="9" fillId="0" borderId="0" xfId="0" applyFont="1" applyAlignment="1" applyProtection="1">
      <alignment vertical="top"/>
      <protection locked="0"/>
    </xf>
    <xf numFmtId="0" fontId="9" fillId="0" borderId="0" xfId="0" applyFont="1" applyProtection="1">
      <protection locked="0"/>
    </xf>
    <xf numFmtId="0" fontId="52" fillId="0" borderId="0" xfId="0" applyFont="1"/>
    <xf numFmtId="0" fontId="46" fillId="0" borderId="3" xfId="0" applyFont="1" applyBorder="1" applyAlignment="1" applyProtection="1">
      <alignment horizontal="center" vertical="center"/>
      <protection locked="0"/>
    </xf>
    <xf numFmtId="0" fontId="46" fillId="0" borderId="9" xfId="0" applyFont="1" applyBorder="1" applyAlignment="1" applyProtection="1">
      <alignment horizontal="center" vertical="center"/>
      <protection locked="0"/>
    </xf>
    <xf numFmtId="0" fontId="9" fillId="0" borderId="0" xfId="0" quotePrefix="1" applyFont="1"/>
    <xf numFmtId="0" fontId="25" fillId="0" borderId="16" xfId="0" applyFont="1" applyBorder="1" applyAlignment="1" applyProtection="1">
      <alignment horizontal="center"/>
      <protection locked="0" hidden="1"/>
    </xf>
    <xf numFmtId="0" fontId="9" fillId="0" borderId="9" xfId="0" applyFont="1" applyBorder="1" applyAlignment="1">
      <alignment horizontal="right"/>
    </xf>
    <xf numFmtId="0" fontId="53" fillId="9" borderId="0" xfId="0" applyFont="1" applyFill="1" applyAlignment="1">
      <alignment horizontal="left" vertical="center" wrapText="1" indent="1"/>
    </xf>
    <xf numFmtId="0" fontId="44" fillId="10" borderId="0" xfId="0" applyFont="1" applyFill="1" applyAlignment="1">
      <alignment wrapText="1"/>
    </xf>
    <xf numFmtId="0" fontId="22" fillId="0" borderId="34" xfId="0" applyFont="1" applyBorder="1" applyAlignment="1">
      <alignment wrapText="1"/>
    </xf>
    <xf numFmtId="0" fontId="9" fillId="0" borderId="35" xfId="0" applyFont="1" applyBorder="1" applyAlignment="1" applyProtection="1">
      <alignment horizontal="left" vertical="top" wrapText="1"/>
      <protection locked="0"/>
    </xf>
    <xf numFmtId="0" fontId="22" fillId="0" borderId="30" xfId="0" applyFont="1" applyBorder="1" applyAlignment="1">
      <alignment wrapText="1"/>
    </xf>
    <xf numFmtId="0" fontId="9" fillId="0" borderId="32" xfId="0" applyFont="1" applyBorder="1" applyAlignment="1" applyProtection="1">
      <alignment horizontal="left" vertical="top" wrapText="1"/>
      <protection locked="0"/>
    </xf>
    <xf numFmtId="0" fontId="7" fillId="0" borderId="0" xfId="0" applyFont="1"/>
    <xf numFmtId="0" fontId="9" fillId="0" borderId="36" xfId="0" applyFont="1" applyBorder="1" applyAlignment="1">
      <alignment horizontal="center"/>
    </xf>
    <xf numFmtId="0" fontId="9" fillId="0" borderId="37" xfId="0" quotePrefix="1" applyFont="1" applyBorder="1" applyAlignment="1">
      <alignment horizontal="center"/>
    </xf>
    <xf numFmtId="14" fontId="9" fillId="0" borderId="37" xfId="0" quotePrefix="1" applyNumberFormat="1" applyFont="1" applyBorder="1" applyAlignment="1">
      <alignment horizontal="center"/>
    </xf>
    <xf numFmtId="0" fontId="9" fillId="0" borderId="32" xfId="0" applyFont="1" applyBorder="1" applyAlignment="1">
      <alignment horizontal="center"/>
    </xf>
    <xf numFmtId="0" fontId="9" fillId="0" borderId="32" xfId="0" quotePrefix="1" applyFont="1" applyBorder="1" applyAlignment="1">
      <alignment horizontal="center"/>
    </xf>
    <xf numFmtId="14" fontId="9" fillId="0" borderId="32" xfId="0" quotePrefix="1" applyNumberFormat="1" applyFont="1" applyBorder="1" applyAlignment="1">
      <alignment horizontal="center"/>
    </xf>
    <xf numFmtId="0" fontId="9" fillId="0" borderId="39" xfId="0" applyFont="1" applyBorder="1" applyAlignment="1">
      <alignment horizontal="center"/>
    </xf>
    <xf numFmtId="14" fontId="9" fillId="0" borderId="40" xfId="0" quotePrefix="1" applyNumberFormat="1" applyFont="1" applyBorder="1" applyAlignment="1">
      <alignment horizontal="center"/>
    </xf>
    <xf numFmtId="0" fontId="9" fillId="10" borderId="19" xfId="0" applyFont="1" applyFill="1" applyBorder="1" applyAlignment="1">
      <alignment horizontal="center"/>
    </xf>
    <xf numFmtId="14" fontId="9" fillId="10" borderId="19" xfId="0" quotePrefix="1" applyNumberFormat="1" applyFont="1" applyFill="1" applyBorder="1" applyAlignment="1">
      <alignment horizontal="center"/>
    </xf>
    <xf numFmtId="0" fontId="9" fillId="10" borderId="36" xfId="0" applyFont="1" applyFill="1" applyBorder="1" applyAlignment="1">
      <alignment horizontal="center"/>
    </xf>
    <xf numFmtId="0" fontId="9" fillId="10" borderId="37" xfId="0" quotePrefix="1" applyFont="1" applyFill="1" applyBorder="1" applyAlignment="1">
      <alignment horizontal="center"/>
    </xf>
    <xf numFmtId="14" fontId="9" fillId="10" borderId="37" xfId="0" quotePrefix="1" applyNumberFormat="1" applyFont="1" applyFill="1" applyBorder="1" applyAlignment="1">
      <alignment horizontal="center"/>
    </xf>
    <xf numFmtId="0" fontId="9" fillId="0" borderId="19" xfId="0" applyFont="1" applyBorder="1" applyAlignment="1">
      <alignment horizontal="center"/>
    </xf>
    <xf numFmtId="0" fontId="9" fillId="0" borderId="19" xfId="0" quotePrefix="1" applyFont="1" applyBorder="1" applyAlignment="1">
      <alignment horizontal="center"/>
    </xf>
    <xf numFmtId="14" fontId="9" fillId="0" borderId="19" xfId="0" quotePrefix="1" applyNumberFormat="1" applyFont="1" applyBorder="1" applyAlignment="1">
      <alignment horizontal="center"/>
    </xf>
    <xf numFmtId="0" fontId="9" fillId="10" borderId="39" xfId="0" applyFont="1" applyFill="1" applyBorder="1" applyAlignment="1">
      <alignment horizontal="center"/>
    </xf>
    <xf numFmtId="14" fontId="9" fillId="10" borderId="40" xfId="0" quotePrefix="1" applyNumberFormat="1" applyFont="1" applyFill="1" applyBorder="1" applyAlignment="1">
      <alignment horizontal="center"/>
    </xf>
    <xf numFmtId="0" fontId="9" fillId="10" borderId="19" xfId="0" quotePrefix="1" applyFont="1" applyFill="1" applyBorder="1" applyAlignment="1">
      <alignment horizontal="center"/>
    </xf>
    <xf numFmtId="14" fontId="9" fillId="10" borderId="43" xfId="0" quotePrefix="1" applyNumberFormat="1" applyFont="1" applyFill="1" applyBorder="1" applyAlignment="1">
      <alignment horizontal="center"/>
    </xf>
    <xf numFmtId="0" fontId="9" fillId="10" borderId="21" xfId="0" quotePrefix="1" applyFont="1" applyFill="1" applyBorder="1" applyAlignment="1">
      <alignment horizontal="center"/>
    </xf>
    <xf numFmtId="0" fontId="51" fillId="0" borderId="0" xfId="0" applyFont="1" applyAlignment="1">
      <alignment vertical="center" wrapText="1"/>
    </xf>
    <xf numFmtId="0" fontId="56" fillId="0" borderId="10" xfId="0" applyFont="1" applyBorder="1" applyAlignment="1" applyProtection="1">
      <alignment horizontal="left" vertical="center"/>
      <protection locked="0"/>
    </xf>
    <xf numFmtId="0" fontId="17" fillId="9" borderId="49" xfId="0" applyFont="1" applyFill="1" applyBorder="1" applyAlignment="1">
      <alignment horizontal="center" vertical="center"/>
    </xf>
    <xf numFmtId="0" fontId="17" fillId="9" borderId="25" xfId="0" applyFont="1" applyFill="1" applyBorder="1" applyAlignment="1">
      <alignment horizontal="center" vertical="center"/>
    </xf>
    <xf numFmtId="0" fontId="17" fillId="9" borderId="20" xfId="0" applyFont="1" applyFill="1" applyBorder="1" applyAlignment="1">
      <alignment horizontal="center" vertical="center"/>
    </xf>
    <xf numFmtId="0" fontId="17" fillId="9" borderId="24" xfId="0" applyFont="1" applyFill="1" applyBorder="1" applyAlignment="1">
      <alignment horizontal="center" vertical="center"/>
    </xf>
    <xf numFmtId="0" fontId="17" fillId="9" borderId="0" xfId="0" applyFont="1" applyFill="1" applyAlignment="1">
      <alignment horizontal="center" vertical="center"/>
    </xf>
    <xf numFmtId="14" fontId="3" fillId="0" borderId="3" xfId="0" applyNumberFormat="1" applyFont="1" applyBorder="1" applyAlignment="1" applyProtection="1">
      <alignment horizontal="center" vertical="center"/>
      <protection hidden="1"/>
    </xf>
    <xf numFmtId="0" fontId="12" fillId="0" borderId="0" xfId="0" applyFont="1"/>
    <xf numFmtId="0" fontId="12" fillId="0" borderId="0" xfId="0" applyFont="1" applyAlignment="1">
      <alignment horizontal="center"/>
    </xf>
    <xf numFmtId="0" fontId="5" fillId="9" borderId="25" xfId="0" applyFont="1" applyFill="1" applyBorder="1" applyAlignment="1">
      <alignment horizontal="center" vertical="center"/>
    </xf>
    <xf numFmtId="0" fontId="5" fillId="9" borderId="20" xfId="0" applyFont="1" applyFill="1" applyBorder="1" applyAlignment="1">
      <alignment horizontal="center" vertical="center"/>
    </xf>
    <xf numFmtId="0" fontId="5" fillId="9" borderId="24" xfId="0" applyFont="1" applyFill="1" applyBorder="1" applyAlignment="1">
      <alignment horizontal="center" vertical="center"/>
    </xf>
    <xf numFmtId="0" fontId="4" fillId="0" borderId="24" xfId="0" applyFont="1" applyBorder="1" applyAlignment="1">
      <alignment horizontal="center" vertical="center"/>
    </xf>
    <xf numFmtId="0" fontId="4" fillId="0" borderId="29" xfId="0" applyFont="1" applyBorder="1" applyAlignment="1">
      <alignment horizontal="center" vertical="center"/>
    </xf>
    <xf numFmtId="0" fontId="4" fillId="0" borderId="27" xfId="0" applyFont="1" applyBorder="1" applyAlignment="1">
      <alignment horizontal="center" vertical="center"/>
    </xf>
    <xf numFmtId="0" fontId="49" fillId="0" borderId="27" xfId="0" applyFont="1" applyBorder="1" applyAlignment="1">
      <alignment horizontal="center" vertical="center"/>
    </xf>
    <xf numFmtId="0" fontId="12" fillId="0" borderId="0" xfId="0" applyFont="1" applyAlignment="1">
      <alignment wrapText="1"/>
    </xf>
    <xf numFmtId="0" fontId="3" fillId="0" borderId="0" xfId="0" applyFont="1" applyAlignment="1">
      <alignment horizontal="center" vertical="center"/>
    </xf>
    <xf numFmtId="0" fontId="59" fillId="0" borderId="0" xfId="0" applyFont="1" applyAlignment="1">
      <alignment horizontal="center"/>
    </xf>
    <xf numFmtId="0" fontId="12" fillId="0" borderId="0" xfId="0" applyFont="1" applyAlignment="1">
      <alignment horizontal="center" wrapText="1"/>
    </xf>
    <xf numFmtId="0" fontId="28" fillId="0" borderId="56" xfId="0" applyFont="1" applyBorder="1" applyAlignment="1">
      <alignment horizontal="center"/>
    </xf>
    <xf numFmtId="0" fontId="28" fillId="0" borderId="0" xfId="0" applyFont="1" applyAlignment="1">
      <alignment horizontal="center"/>
    </xf>
    <xf numFmtId="0" fontId="28" fillId="0" borderId="57" xfId="0" applyFont="1" applyBorder="1" applyAlignment="1">
      <alignment horizontal="center"/>
    </xf>
    <xf numFmtId="0" fontId="12" fillId="0" borderId="27" xfId="0" applyFont="1" applyBorder="1"/>
    <xf numFmtId="0" fontId="59" fillId="0" borderId="0" xfId="0" applyFont="1"/>
    <xf numFmtId="0" fontId="28" fillId="0" borderId="61" xfId="0" applyFont="1" applyBorder="1" applyAlignment="1">
      <alignment horizontal="center"/>
    </xf>
    <xf numFmtId="0" fontId="28" fillId="0" borderId="59" xfId="0" applyFont="1" applyBorder="1" applyAlignment="1">
      <alignment horizontal="center"/>
    </xf>
    <xf numFmtId="0" fontId="28" fillId="0" borderId="62" xfId="0" applyFont="1" applyBorder="1" applyAlignment="1">
      <alignment horizontal="center"/>
    </xf>
    <xf numFmtId="0" fontId="60" fillId="0" borderId="63" xfId="0" applyFont="1" applyBorder="1" applyAlignment="1">
      <alignment horizontal="center" vertical="center"/>
    </xf>
    <xf numFmtId="0" fontId="60" fillId="0" borderId="58" xfId="0" quotePrefix="1" applyFont="1" applyBorder="1" applyAlignment="1">
      <alignment horizontal="center" vertical="center"/>
    </xf>
    <xf numFmtId="0" fontId="60" fillId="0" borderId="60" xfId="0" applyFont="1" applyBorder="1" applyAlignment="1">
      <alignment horizontal="left"/>
    </xf>
    <xf numFmtId="0" fontId="3" fillId="0" borderId="55" xfId="0" applyFont="1" applyBorder="1"/>
    <xf numFmtId="0" fontId="12" fillId="0" borderId="25" xfId="0" applyFont="1" applyBorder="1" applyAlignment="1" applyProtection="1">
      <alignment horizontal="center"/>
      <protection locked="0"/>
    </xf>
    <xf numFmtId="0" fontId="3" fillId="0" borderId="55" xfId="0" applyFont="1" applyBorder="1" applyAlignment="1">
      <alignment horizontal="left" vertical="center"/>
    </xf>
    <xf numFmtId="0" fontId="12" fillId="0" borderId="20" xfId="0" applyFont="1" applyBorder="1" applyAlignment="1" applyProtection="1">
      <alignment horizontal="center"/>
      <protection locked="0"/>
    </xf>
    <xf numFmtId="0" fontId="12" fillId="0" borderId="20" xfId="0" applyFont="1" applyBorder="1" applyAlignment="1" applyProtection="1">
      <alignment horizontal="left"/>
      <protection locked="0"/>
    </xf>
    <xf numFmtId="0" fontId="3" fillId="0" borderId="0" xfId="0" applyFont="1" applyAlignment="1">
      <alignment vertical="top"/>
    </xf>
    <xf numFmtId="0" fontId="3" fillId="0" borderId="28" xfId="0" applyFont="1" applyBorder="1" applyAlignment="1">
      <alignment vertical="top"/>
    </xf>
    <xf numFmtId="0" fontId="12" fillId="0" borderId="75" xfId="0" applyFont="1" applyBorder="1" applyAlignment="1" applyProtection="1">
      <alignment horizontal="center" vertical="center"/>
      <protection locked="0"/>
    </xf>
    <xf numFmtId="0" fontId="57" fillId="0" borderId="76" xfId="0" applyFont="1" applyBorder="1" applyAlignment="1" applyProtection="1">
      <alignment vertical="top"/>
      <protection locked="0"/>
    </xf>
    <xf numFmtId="0" fontId="12" fillId="0" borderId="77" xfId="0" applyFont="1" applyBorder="1" applyAlignment="1" applyProtection="1">
      <alignment horizontal="center" vertical="center"/>
      <protection locked="0"/>
    </xf>
    <xf numFmtId="0" fontId="57" fillId="0" borderId="78" xfId="0" applyFont="1" applyBorder="1" applyAlignment="1" applyProtection="1">
      <alignment vertical="top"/>
      <protection locked="0"/>
    </xf>
    <xf numFmtId="0" fontId="3" fillId="0" borderId="55" xfId="0" applyFont="1" applyBorder="1" applyAlignment="1">
      <alignment horizontal="left"/>
    </xf>
    <xf numFmtId="0" fontId="57" fillId="0" borderId="79" xfId="0" applyFont="1" applyBorder="1" applyAlignment="1" applyProtection="1">
      <alignment vertical="top"/>
      <protection locked="0"/>
    </xf>
    <xf numFmtId="0" fontId="57" fillId="0" borderId="80" xfId="0" applyFont="1" applyBorder="1" applyAlignment="1" applyProtection="1">
      <alignment vertical="top"/>
      <protection locked="0"/>
    </xf>
    <xf numFmtId="0" fontId="12" fillId="0" borderId="0" xfId="0" applyFont="1" applyAlignment="1">
      <alignment horizontal="left"/>
    </xf>
    <xf numFmtId="0" fontId="12" fillId="0" borderId="81" xfId="0" applyFont="1" applyBorder="1" applyProtection="1">
      <protection locked="0"/>
    </xf>
    <xf numFmtId="0" fontId="12" fillId="0" borderId="82" xfId="0" applyFont="1" applyBorder="1" applyProtection="1">
      <protection locked="0"/>
    </xf>
    <xf numFmtId="0" fontId="12" fillId="0" borderId="87" xfId="0" applyFont="1" applyBorder="1" applyAlignment="1" applyProtection="1">
      <alignment horizontal="center" vertical="center"/>
      <protection locked="0"/>
    </xf>
    <xf numFmtId="0" fontId="57" fillId="0" borderId="47" xfId="0" applyFont="1" applyBorder="1" applyAlignment="1" applyProtection="1">
      <alignment vertical="top"/>
      <protection locked="0"/>
    </xf>
    <xf numFmtId="0" fontId="57" fillId="0" borderId="88" xfId="0" applyFont="1" applyBorder="1" applyAlignment="1" applyProtection="1">
      <alignment vertical="top"/>
      <protection locked="0"/>
    </xf>
    <xf numFmtId="3" fontId="4" fillId="2" borderId="89" xfId="0" applyNumberFormat="1" applyFont="1" applyFill="1" applyBorder="1" applyAlignment="1">
      <alignment horizontal="center"/>
    </xf>
    <xf numFmtId="164" fontId="4" fillId="2" borderId="59" xfId="0" applyNumberFormat="1" applyFont="1" applyFill="1" applyBorder="1" applyAlignment="1" applyProtection="1">
      <alignment horizontal="center"/>
      <protection locked="0"/>
    </xf>
    <xf numFmtId="3" fontId="4" fillId="2" borderId="89" xfId="0" applyNumberFormat="1" applyFont="1" applyFill="1" applyBorder="1" applyAlignment="1" applyProtection="1">
      <alignment horizontal="center"/>
      <protection locked="0"/>
    </xf>
    <xf numFmtId="3" fontId="4" fillId="2" borderId="59" xfId="0" applyNumberFormat="1" applyFont="1" applyFill="1" applyBorder="1" applyProtection="1">
      <protection locked="0"/>
    </xf>
    <xf numFmtId="0" fontId="4" fillId="2" borderId="60" xfId="0" applyFont="1" applyFill="1" applyBorder="1" applyProtection="1">
      <protection locked="0"/>
    </xf>
    <xf numFmtId="0" fontId="49" fillId="0" borderId="0" xfId="0" applyFont="1"/>
    <xf numFmtId="3" fontId="49" fillId="0" borderId="0" xfId="0" applyNumberFormat="1" applyFont="1"/>
    <xf numFmtId="3" fontId="49" fillId="0" borderId="0" xfId="0" applyNumberFormat="1" applyFont="1" applyAlignment="1">
      <alignment horizontal="center"/>
    </xf>
    <xf numFmtId="164" fontId="4" fillId="0" borderId="0" xfId="0" applyNumberFormat="1" applyFont="1"/>
    <xf numFmtId="164" fontId="4" fillId="0" borderId="0" xfId="0" applyNumberFormat="1" applyFont="1" applyAlignment="1">
      <alignment horizontal="center"/>
    </xf>
    <xf numFmtId="3" fontId="4" fillId="2" borderId="93" xfId="0" applyNumberFormat="1" applyFont="1" applyFill="1" applyBorder="1" applyAlignment="1">
      <alignment horizontal="center"/>
    </xf>
    <xf numFmtId="3" fontId="4" fillId="2" borderId="93" xfId="0" applyNumberFormat="1" applyFont="1" applyFill="1" applyBorder="1" applyAlignment="1" applyProtection="1">
      <alignment horizontal="center"/>
      <protection locked="0"/>
    </xf>
    <xf numFmtId="0" fontId="9" fillId="0" borderId="0" xfId="0" applyFont="1" applyAlignment="1">
      <alignment horizontal="left" wrapText="1" indent="2"/>
    </xf>
    <xf numFmtId="0" fontId="10" fillId="4" borderId="0" xfId="0" applyFont="1" applyFill="1" applyAlignment="1">
      <alignment horizontal="right" vertical="center"/>
    </xf>
    <xf numFmtId="0" fontId="43" fillId="4" borderId="0" xfId="0" applyFont="1" applyFill="1" applyAlignment="1">
      <alignment vertical="top" wrapText="1"/>
    </xf>
    <xf numFmtId="0" fontId="9" fillId="4" borderId="0" xfId="0" applyFont="1" applyFill="1" applyAlignment="1">
      <alignment vertical="top" wrapText="1"/>
    </xf>
    <xf numFmtId="0" fontId="7" fillId="7" borderId="0" xfId="0" applyFont="1" applyFill="1" applyAlignment="1">
      <alignment horizontal="left" vertical="center"/>
    </xf>
    <xf numFmtId="0" fontId="9" fillId="8" borderId="0" xfId="0" applyFont="1" applyFill="1" applyAlignment="1">
      <alignment horizontal="right" vertical="center"/>
    </xf>
    <xf numFmtId="1" fontId="11" fillId="0" borderId="31" xfId="0" applyNumberFormat="1" applyFont="1" applyBorder="1" applyAlignment="1">
      <alignment horizontal="center" vertical="center" shrinkToFit="1"/>
    </xf>
    <xf numFmtId="0" fontId="23" fillId="0" borderId="31" xfId="0" applyFont="1" applyBorder="1" applyAlignment="1">
      <alignment horizontal="left" wrapText="1" indent="1"/>
    </xf>
    <xf numFmtId="165" fontId="23" fillId="0" borderId="31" xfId="0" applyNumberFormat="1" applyFont="1" applyBorder="1" applyAlignment="1">
      <alignment horizontal="center"/>
    </xf>
    <xf numFmtId="166" fontId="24" fillId="0" borderId="31" xfId="0" applyNumberFormat="1" applyFont="1" applyBorder="1" applyAlignment="1">
      <alignment horizontal="center"/>
    </xf>
    <xf numFmtId="1" fontId="23" fillId="0" borderId="31" xfId="0" applyNumberFormat="1" applyFont="1" applyBorder="1" applyAlignment="1">
      <alignment horizontal="center"/>
    </xf>
    <xf numFmtId="164" fontId="23" fillId="0" borderId="31" xfId="0" applyNumberFormat="1" applyFont="1" applyBorder="1" applyAlignment="1">
      <alignment horizontal="right" shrinkToFit="1"/>
    </xf>
    <xf numFmtId="164" fontId="23" fillId="0" borderId="31" xfId="0" applyNumberFormat="1" applyFont="1" applyBorder="1" applyAlignment="1">
      <alignment horizontal="center" shrinkToFit="1"/>
    </xf>
    <xf numFmtId="0" fontId="9" fillId="0" borderId="32" xfId="0" applyFont="1" applyBorder="1" applyAlignment="1">
      <alignment wrapText="1"/>
    </xf>
    <xf numFmtId="1" fontId="11" fillId="0" borderId="19" xfId="0" applyNumberFormat="1" applyFont="1" applyBorder="1" applyAlignment="1">
      <alignment horizontal="center" vertical="center" shrinkToFit="1"/>
    </xf>
    <xf numFmtId="0" fontId="23" fillId="0" borderId="19" xfId="0" applyFont="1" applyBorder="1" applyAlignment="1">
      <alignment horizontal="left" wrapText="1" indent="1"/>
    </xf>
    <xf numFmtId="165" fontId="23" fillId="0" borderId="19" xfId="0" applyNumberFormat="1" applyFont="1" applyBorder="1" applyAlignment="1">
      <alignment horizontal="center"/>
    </xf>
    <xf numFmtId="166" fontId="24" fillId="0" borderId="19" xfId="0" applyNumberFormat="1" applyFont="1" applyBorder="1" applyAlignment="1">
      <alignment horizontal="center"/>
    </xf>
    <xf numFmtId="1" fontId="23" fillId="0" borderId="19" xfId="0" applyNumberFormat="1" applyFont="1" applyBorder="1" applyAlignment="1">
      <alignment horizontal="center"/>
    </xf>
    <xf numFmtId="164" fontId="23" fillId="0" borderId="19" xfId="0" applyNumberFormat="1" applyFont="1" applyBorder="1" applyAlignment="1">
      <alignment horizontal="right" shrinkToFit="1"/>
    </xf>
    <xf numFmtId="164" fontId="23" fillId="0" borderId="19" xfId="0" applyNumberFormat="1" applyFont="1" applyBorder="1" applyAlignment="1">
      <alignment horizontal="center" shrinkToFit="1"/>
    </xf>
    <xf numFmtId="0" fontId="9" fillId="0" borderId="19" xfId="0" applyFont="1" applyBorder="1" applyAlignment="1">
      <alignment wrapText="1"/>
    </xf>
    <xf numFmtId="0" fontId="9" fillId="5" borderId="0" xfId="0" applyFont="1" applyFill="1" applyAlignment="1">
      <alignment horizontal="left" vertical="top"/>
    </xf>
    <xf numFmtId="0" fontId="45" fillId="0" borderId="0" xfId="0" quotePrefix="1" applyFont="1"/>
    <xf numFmtId="0" fontId="3" fillId="0" borderId="3" xfId="0" applyFont="1" applyBorder="1" applyAlignment="1">
      <alignment horizontal="center" vertical="center"/>
    </xf>
    <xf numFmtId="0" fontId="3" fillId="0" borderId="9" xfId="0" applyFont="1" applyBorder="1" applyAlignment="1">
      <alignment horizontal="center" vertical="center"/>
    </xf>
    <xf numFmtId="0" fontId="3" fillId="5" borderId="0" xfId="0" applyFont="1" applyFill="1" applyAlignment="1">
      <alignment horizontal="left" vertical="top"/>
    </xf>
    <xf numFmtId="0" fontId="3" fillId="0" borderId="3" xfId="0" applyFont="1" applyBorder="1" applyAlignment="1" applyProtection="1">
      <alignment horizontal="center" vertical="center"/>
      <protection hidden="1"/>
    </xf>
    <xf numFmtId="0" fontId="9" fillId="0" borderId="52" xfId="0" applyFont="1" applyBorder="1"/>
    <xf numFmtId="0" fontId="56" fillId="0" borderId="10" xfId="0" applyFont="1" applyBorder="1" applyAlignment="1">
      <alignment horizontal="left" vertical="center"/>
    </xf>
    <xf numFmtId="0" fontId="9" fillId="0" borderId="9" xfId="0" applyFont="1" applyBorder="1" applyAlignment="1">
      <alignment horizontal="right" vertical="center"/>
    </xf>
    <xf numFmtId="0" fontId="9" fillId="0" borderId="0" xfId="0" applyFont="1" applyAlignment="1">
      <alignment vertical="top"/>
    </xf>
    <xf numFmtId="0" fontId="47" fillId="0" borderId="0" xfId="0" applyFont="1"/>
    <xf numFmtId="0" fontId="47" fillId="0" borderId="0" xfId="0" applyFont="1" applyProtection="1">
      <protection hidden="1"/>
    </xf>
    <xf numFmtId="0" fontId="13" fillId="0" borderId="0" xfId="0" applyFont="1" applyProtection="1">
      <protection hidden="1"/>
    </xf>
    <xf numFmtId="0" fontId="49" fillId="0" borderId="0" xfId="0" applyFont="1" applyAlignment="1">
      <alignment horizontal="center" vertical="center"/>
    </xf>
    <xf numFmtId="0" fontId="49" fillId="0" borderId="0" xfId="0" applyFont="1" applyAlignment="1">
      <alignment horizontal="center"/>
    </xf>
    <xf numFmtId="0" fontId="49" fillId="0" borderId="29" xfId="0" applyFont="1" applyBorder="1" applyAlignment="1">
      <alignment horizontal="center" vertical="center"/>
    </xf>
    <xf numFmtId="0" fontId="30" fillId="0" borderId="0" xfId="0" applyFont="1" applyAlignment="1">
      <alignment horizontal="left"/>
    </xf>
    <xf numFmtId="3" fontId="4" fillId="0" borderId="0" xfId="0" applyNumberFormat="1" applyFont="1" applyAlignment="1">
      <alignment horizontal="center"/>
    </xf>
    <xf numFmtId="164" fontId="4" fillId="0" borderId="0" xfId="0" applyNumberFormat="1" applyFont="1" applyAlignment="1" applyProtection="1">
      <alignment horizontal="center"/>
      <protection locked="0"/>
    </xf>
    <xf numFmtId="3" fontId="4" fillId="0" borderId="0" xfId="0" applyNumberFormat="1" applyFont="1" applyAlignment="1" applyProtection="1">
      <alignment horizontal="center"/>
      <protection locked="0"/>
    </xf>
    <xf numFmtId="3" fontId="4" fillId="0" borderId="0" xfId="0" applyNumberFormat="1" applyFont="1" applyProtection="1">
      <protection locked="0"/>
    </xf>
    <xf numFmtId="0" fontId="4" fillId="0" borderId="0" xfId="0" applyFont="1" applyProtection="1">
      <protection locked="0"/>
    </xf>
    <xf numFmtId="0" fontId="7" fillId="7" borderId="0" xfId="0" applyFont="1" applyFill="1" applyAlignment="1" applyProtection="1">
      <alignment horizontal="left" vertical="center"/>
      <protection locked="0"/>
    </xf>
    <xf numFmtId="0" fontId="9" fillId="8" borderId="0" xfId="0" applyFont="1" applyFill="1" applyAlignment="1" applyProtection="1">
      <alignment horizontal="right" vertical="center"/>
      <protection locked="0"/>
    </xf>
    <xf numFmtId="0" fontId="65" fillId="0" borderId="0" xfId="0" applyFont="1" applyAlignment="1">
      <alignment horizontal="left" wrapText="1"/>
    </xf>
    <xf numFmtId="0" fontId="14" fillId="0" borderId="0" xfId="0" applyFont="1"/>
    <xf numFmtId="0" fontId="5" fillId="9" borderId="0" xfId="0" applyFont="1" applyFill="1" applyAlignment="1">
      <alignment horizontal="center" vertical="center"/>
    </xf>
    <xf numFmtId="3" fontId="4" fillId="2" borderId="95" xfId="0" applyNumberFormat="1" applyFont="1" applyFill="1" applyBorder="1" applyAlignment="1">
      <alignment horizontal="center"/>
    </xf>
    <xf numFmtId="164" fontId="4" fillId="2" borderId="94" xfId="0" applyNumberFormat="1" applyFont="1" applyFill="1" applyBorder="1" applyAlignment="1" applyProtection="1">
      <alignment horizontal="center"/>
      <protection locked="0"/>
    </xf>
    <xf numFmtId="3" fontId="4" fillId="2" borderId="94" xfId="0" applyNumberFormat="1" applyFont="1" applyFill="1" applyBorder="1" applyProtection="1">
      <protection locked="0"/>
    </xf>
    <xf numFmtId="0" fontId="4" fillId="2" borderId="54" xfId="0" applyFont="1" applyFill="1" applyBorder="1" applyProtection="1">
      <protection locked="0"/>
    </xf>
    <xf numFmtId="0" fontId="51" fillId="0" borderId="0" xfId="0" applyFont="1"/>
    <xf numFmtId="0" fontId="66" fillId="0" borderId="0" xfId="0" applyFont="1" applyAlignment="1" applyProtection="1">
      <alignment horizontal="left" vertical="center" wrapText="1"/>
      <protection hidden="1"/>
    </xf>
    <xf numFmtId="0" fontId="67" fillId="0" borderId="0" xfId="0" applyFont="1"/>
    <xf numFmtId="0" fontId="51" fillId="0" borderId="0" xfId="0" applyFont="1" applyAlignment="1">
      <alignment vertical="center"/>
    </xf>
    <xf numFmtId="0" fontId="46" fillId="0" borderId="9" xfId="0" applyFont="1" applyBorder="1" applyAlignment="1" applyProtection="1">
      <alignment horizontal="center" vertical="center"/>
      <protection locked="0" hidden="1"/>
    </xf>
    <xf numFmtId="0" fontId="69" fillId="0" borderId="9" xfId="0" applyFont="1" applyBorder="1" applyAlignment="1" applyProtection="1">
      <alignment horizontal="center" vertical="center"/>
      <protection hidden="1"/>
    </xf>
    <xf numFmtId="0" fontId="11" fillId="0" borderId="9" xfId="0" applyFont="1" applyBorder="1" applyAlignment="1">
      <alignment horizontal="center" vertical="center"/>
    </xf>
    <xf numFmtId="0" fontId="14" fillId="0" borderId="0" xfId="0" applyFont="1" applyAlignment="1" applyProtection="1">
      <alignment horizontal="right" vertical="center"/>
      <protection hidden="1"/>
    </xf>
    <xf numFmtId="0" fontId="70" fillId="10" borderId="36" xfId="0" applyFont="1" applyFill="1" applyBorder="1" applyAlignment="1">
      <alignment horizontal="center"/>
    </xf>
    <xf numFmtId="0" fontId="22" fillId="0" borderId="36" xfId="0" applyFont="1" applyBorder="1" applyAlignment="1">
      <alignment horizontal="center"/>
    </xf>
    <xf numFmtId="0" fontId="22" fillId="10" borderId="39" xfId="0" applyFont="1" applyFill="1" applyBorder="1" applyAlignment="1">
      <alignment horizontal="center"/>
    </xf>
    <xf numFmtId="0" fontId="22" fillId="0" borderId="39" xfId="0" applyFont="1" applyBorder="1" applyAlignment="1">
      <alignment horizontal="center"/>
    </xf>
    <xf numFmtId="0" fontId="70" fillId="10" borderId="39" xfId="0" applyFont="1" applyFill="1" applyBorder="1" applyAlignment="1">
      <alignment horizontal="center"/>
    </xf>
    <xf numFmtId="0" fontId="22" fillId="10" borderId="36" xfId="0" applyFont="1" applyFill="1" applyBorder="1" applyAlignment="1">
      <alignment horizontal="center"/>
    </xf>
    <xf numFmtId="0" fontId="22" fillId="10" borderId="42" xfId="0" applyFont="1" applyFill="1" applyBorder="1" applyAlignment="1">
      <alignment horizontal="center"/>
    </xf>
    <xf numFmtId="0" fontId="22" fillId="12" borderId="27" xfId="0" applyFont="1" applyFill="1" applyBorder="1" applyAlignment="1">
      <alignment horizontal="center" wrapText="1"/>
    </xf>
    <xf numFmtId="0" fontId="13" fillId="7" borderId="22" xfId="0" applyFont="1" applyFill="1" applyBorder="1" applyAlignment="1">
      <alignment horizontal="center" vertical="center"/>
    </xf>
    <xf numFmtId="0" fontId="13" fillId="7" borderId="23" xfId="0" applyFont="1" applyFill="1" applyBorder="1" applyAlignment="1">
      <alignment horizontal="center" vertical="center"/>
    </xf>
    <xf numFmtId="0" fontId="13" fillId="7" borderId="98" xfId="0" applyFont="1" applyFill="1" applyBorder="1" applyAlignment="1">
      <alignment horizontal="center" vertical="center"/>
    </xf>
    <xf numFmtId="0" fontId="22" fillId="12" borderId="28" xfId="0" applyFont="1" applyFill="1" applyBorder="1" applyAlignment="1">
      <alignment horizontal="center" wrapText="1"/>
    </xf>
    <xf numFmtId="0" fontId="72" fillId="12" borderId="32" xfId="0" applyFont="1" applyFill="1" applyBorder="1" applyAlignment="1">
      <alignment horizontal="center"/>
    </xf>
    <xf numFmtId="14" fontId="3" fillId="0" borderId="3" xfId="0" applyNumberFormat="1" applyFont="1" applyBorder="1" applyAlignment="1" applyProtection="1">
      <alignment horizontal="center" vertical="center"/>
      <protection locked="0"/>
    </xf>
    <xf numFmtId="0" fontId="13" fillId="7" borderId="99" xfId="0" applyFont="1" applyFill="1" applyBorder="1" applyAlignment="1">
      <alignment horizontal="center" vertical="center"/>
    </xf>
    <xf numFmtId="0" fontId="13" fillId="7" borderId="100" xfId="0" applyFont="1" applyFill="1" applyBorder="1" applyAlignment="1">
      <alignment horizontal="center" vertical="center"/>
    </xf>
    <xf numFmtId="0" fontId="13" fillId="7" borderId="101" xfId="0" applyFont="1" applyFill="1" applyBorder="1" applyAlignment="1">
      <alignment horizontal="center" vertical="center"/>
    </xf>
    <xf numFmtId="0" fontId="54" fillId="12" borderId="28" xfId="0" applyFont="1" applyFill="1" applyBorder="1" applyAlignment="1">
      <alignment horizontal="center"/>
    </xf>
    <xf numFmtId="44" fontId="23" fillId="0" borderId="31" xfId="2" applyFont="1" applyBorder="1" applyAlignment="1" applyProtection="1">
      <alignment horizontal="center"/>
      <protection locked="0"/>
    </xf>
    <xf numFmtId="44" fontId="23" fillId="0" borderId="19" xfId="2" applyFont="1" applyBorder="1" applyAlignment="1" applyProtection="1">
      <alignment horizontal="center"/>
      <protection locked="0"/>
    </xf>
    <xf numFmtId="0" fontId="9" fillId="6" borderId="0" xfId="0" applyFont="1" applyFill="1"/>
    <xf numFmtId="0" fontId="46" fillId="0" borderId="3" xfId="0" applyFont="1" applyBorder="1" applyAlignment="1" applyProtection="1">
      <alignment horizontal="center" vertical="center"/>
      <protection hidden="1"/>
    </xf>
    <xf numFmtId="0" fontId="46" fillId="0" borderId="5" xfId="0" applyFont="1" applyBorder="1" applyAlignment="1" applyProtection="1">
      <alignment horizontal="center" vertical="center"/>
      <protection hidden="1"/>
    </xf>
    <xf numFmtId="0" fontId="2" fillId="4" borderId="0" xfId="0" applyFont="1" applyFill="1" applyAlignment="1">
      <alignment horizontal="left" vertical="center"/>
    </xf>
    <xf numFmtId="0" fontId="46" fillId="0" borderId="3" xfId="0" applyFont="1" applyBorder="1" applyAlignment="1">
      <alignment horizontal="left" vertical="center" indent="2"/>
    </xf>
    <xf numFmtId="0" fontId="46" fillId="0" borderId="13" xfId="0" applyFont="1" applyBorder="1" applyAlignment="1">
      <alignment horizontal="left" vertical="center" indent="2"/>
    </xf>
    <xf numFmtId="0" fontId="46" fillId="0" borderId="5" xfId="0" applyFont="1" applyBorder="1" applyAlignment="1">
      <alignment horizontal="left" vertical="center" indent="2"/>
    </xf>
    <xf numFmtId="0" fontId="6" fillId="0" borderId="0" xfId="0" applyFont="1" applyAlignment="1" applyProtection="1">
      <alignment horizontal="center" vertical="center" wrapText="1"/>
      <protection hidden="1"/>
    </xf>
    <xf numFmtId="0" fontId="6" fillId="0" borderId="0" xfId="0" applyFont="1" applyProtection="1">
      <protection hidden="1"/>
    </xf>
    <xf numFmtId="0" fontId="39" fillId="0" borderId="0" xfId="0" applyFont="1" applyAlignment="1" applyProtection="1">
      <alignment horizontal="center" wrapText="1"/>
      <protection hidden="1"/>
    </xf>
    <xf numFmtId="0" fontId="7" fillId="0" borderId="0" xfId="0" applyFont="1" applyProtection="1">
      <protection hidden="1"/>
    </xf>
    <xf numFmtId="0" fontId="39" fillId="0" borderId="0" xfId="0" applyFont="1" applyAlignment="1" applyProtection="1">
      <alignment horizontal="center" vertical="center" wrapText="1"/>
      <protection hidden="1"/>
    </xf>
    <xf numFmtId="0" fontId="3" fillId="0" borderId="0" xfId="0" applyFont="1" applyAlignment="1" applyProtection="1">
      <alignment vertical="center" wrapText="1"/>
      <protection hidden="1"/>
    </xf>
    <xf numFmtId="0" fontId="9" fillId="0" borderId="0" xfId="0" applyFont="1" applyProtection="1">
      <protection hidden="1"/>
    </xf>
    <xf numFmtId="0" fontId="42" fillId="0" borderId="0" xfId="0" applyFont="1" applyAlignment="1" applyProtection="1">
      <alignment vertical="center"/>
      <protection hidden="1"/>
    </xf>
    <xf numFmtId="0" fontId="9" fillId="0" borderId="0" xfId="0" applyFont="1"/>
    <xf numFmtId="0" fontId="9" fillId="4" borderId="1" xfId="0" applyFont="1" applyFill="1" applyBorder="1" applyAlignment="1">
      <alignment horizontal="left" vertical="top" wrapText="1" indent="2"/>
    </xf>
    <xf numFmtId="0" fontId="9" fillId="4" borderId="2" xfId="0" applyFont="1" applyFill="1" applyBorder="1" applyAlignment="1">
      <alignment horizontal="left" vertical="top" wrapText="1" indent="2"/>
    </xf>
    <xf numFmtId="0" fontId="9" fillId="0" borderId="6" xfId="0" applyFont="1" applyBorder="1" applyAlignment="1">
      <alignment horizontal="right" vertical="center"/>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9" fillId="0" borderId="7" xfId="0" applyFont="1" applyBorder="1" applyAlignment="1">
      <alignment horizontal="right" vertical="center" wrapText="1"/>
    </xf>
    <xf numFmtId="0" fontId="46" fillId="0" borderId="3" xfId="0" applyFont="1" applyBorder="1" applyAlignment="1" applyProtection="1">
      <alignment horizontal="center" vertical="center" wrapText="1"/>
      <protection hidden="1"/>
    </xf>
    <xf numFmtId="0" fontId="46" fillId="0" borderId="5" xfId="0" applyFont="1" applyBorder="1" applyAlignment="1" applyProtection="1">
      <alignment horizontal="center" vertical="center" wrapText="1"/>
      <protection hidden="1"/>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47" fillId="6" borderId="0" xfId="0" applyFont="1" applyFill="1" applyAlignment="1">
      <alignment horizontal="center" vertical="center"/>
    </xf>
    <xf numFmtId="0" fontId="48" fillId="0" borderId="10" xfId="0" applyFont="1" applyBorder="1" applyAlignment="1">
      <alignment horizontal="center" vertical="center"/>
    </xf>
    <xf numFmtId="0" fontId="48" fillId="0" borderId="11" xfId="0" applyFont="1" applyBorder="1" applyAlignment="1">
      <alignment horizontal="center" vertical="center"/>
    </xf>
    <xf numFmtId="0" fontId="48" fillId="0" borderId="12" xfId="0" applyFont="1" applyBorder="1" applyAlignment="1">
      <alignment horizontal="center" vertical="center"/>
    </xf>
    <xf numFmtId="0" fontId="3" fillId="0" borderId="3" xfId="0" applyFont="1" applyBorder="1" applyAlignment="1" applyProtection="1">
      <alignment horizontal="center" vertical="center"/>
      <protection hidden="1"/>
    </xf>
    <xf numFmtId="0" fontId="3" fillId="0" borderId="97" xfId="0" applyFont="1" applyBorder="1" applyAlignment="1" applyProtection="1">
      <alignment horizontal="center" vertical="center"/>
      <protection hidden="1"/>
    </xf>
    <xf numFmtId="0" fontId="12" fillId="0" borderId="15" xfId="0" applyFont="1" applyBorder="1" applyAlignment="1">
      <alignment horizontal="left" shrinkToFit="1"/>
    </xf>
    <xf numFmtId="0" fontId="50" fillId="0" borderId="13" xfId="0" applyFont="1" applyBorder="1" applyAlignment="1">
      <alignment horizontal="left" shrinkToFit="1"/>
    </xf>
    <xf numFmtId="0" fontId="9" fillId="8" borderId="19" xfId="0" applyFont="1" applyFill="1" applyBorder="1" applyAlignment="1">
      <alignment horizontal="center"/>
    </xf>
    <xf numFmtId="0" fontId="69" fillId="0" borderId="3" xfId="0" applyFont="1" applyBorder="1" applyAlignment="1" applyProtection="1">
      <alignment horizontal="center" vertical="center"/>
      <protection hidden="1"/>
    </xf>
    <xf numFmtId="0" fontId="69" fillId="0" borderId="96" xfId="0" applyFont="1" applyBorder="1" applyAlignment="1" applyProtection="1">
      <alignment horizontal="center" vertical="center"/>
      <protection hidden="1"/>
    </xf>
    <xf numFmtId="0" fontId="9" fillId="0" borderId="0" xfId="0" applyFont="1" applyAlignment="1">
      <alignment horizont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9" fillId="0" borderId="12" xfId="0" applyFont="1" applyBorder="1" applyAlignment="1">
      <alignment horizontal="left" vertical="center"/>
    </xf>
    <xf numFmtId="14" fontId="9" fillId="0" borderId="17" xfId="0" applyNumberFormat="1" applyFont="1" applyBorder="1" applyAlignment="1">
      <alignment horizontal="left" vertical="center"/>
    </xf>
    <xf numFmtId="0" fontId="9" fillId="0" borderId="18" xfId="0" applyFont="1" applyBorder="1" applyAlignment="1">
      <alignment horizontal="left" vertical="center"/>
    </xf>
    <xf numFmtId="0" fontId="51" fillId="0" borderId="0" xfId="0" applyFont="1" applyAlignment="1">
      <alignment horizontal="left" vertical="center" wrapText="1"/>
    </xf>
    <xf numFmtId="0" fontId="12" fillId="0" borderId="0" xfId="0" applyFont="1" applyAlignment="1">
      <alignment vertical="center" wrapText="1"/>
    </xf>
    <xf numFmtId="0" fontId="9" fillId="0" borderId="0" xfId="0" applyFont="1" applyAlignment="1">
      <alignment vertical="center"/>
    </xf>
    <xf numFmtId="0" fontId="13" fillId="7" borderId="0" xfId="0" applyFont="1" applyFill="1" applyAlignment="1">
      <alignment horizontal="left" vertical="center"/>
    </xf>
    <xf numFmtId="0" fontId="7" fillId="0" borderId="0" xfId="0" applyFont="1" applyAlignment="1">
      <alignment horizontal="left" vertical="center"/>
    </xf>
    <xf numFmtId="0" fontId="9" fillId="7" borderId="0" xfId="0" applyFont="1" applyFill="1" applyAlignment="1">
      <alignment horizontal="center" vertical="center"/>
    </xf>
    <xf numFmtId="0" fontId="14" fillId="0" borderId="0" xfId="0" applyFont="1" applyAlignment="1">
      <alignment horizontal="left"/>
    </xf>
    <xf numFmtId="1" fontId="11" fillId="5" borderId="50" xfId="0" applyNumberFormat="1" applyFont="1" applyFill="1" applyBorder="1" applyAlignment="1">
      <alignment horizontal="right" vertical="center"/>
    </xf>
    <xf numFmtId="1" fontId="11" fillId="5" borderId="51" xfId="0" applyNumberFormat="1" applyFont="1" applyFill="1" applyBorder="1" applyAlignment="1">
      <alignment horizontal="right" vertical="center"/>
    </xf>
    <xf numFmtId="0" fontId="10" fillId="13" borderId="19" xfId="0" applyFont="1" applyFill="1" applyBorder="1" applyAlignment="1">
      <alignment horizontal="center" vertical="center"/>
    </xf>
    <xf numFmtId="0" fontId="46" fillId="0" borderId="3" xfId="0" applyFont="1" applyBorder="1" applyAlignment="1" applyProtection="1">
      <alignment horizontal="left" vertical="center" indent="2"/>
      <protection locked="0"/>
    </xf>
    <xf numFmtId="0" fontId="46" fillId="0" borderId="13" xfId="0" applyFont="1" applyBorder="1" applyAlignment="1" applyProtection="1">
      <alignment horizontal="left" vertical="center" indent="2"/>
      <protection locked="0"/>
    </xf>
    <xf numFmtId="0" fontId="46" fillId="0" borderId="5" xfId="0" applyFont="1" applyBorder="1" applyAlignment="1" applyProtection="1">
      <alignment horizontal="left" vertical="center" indent="2"/>
      <protection locked="0"/>
    </xf>
    <xf numFmtId="0" fontId="3" fillId="0" borderId="3" xfId="0" applyFont="1" applyBorder="1" applyAlignment="1" applyProtection="1">
      <alignment horizontal="center" vertical="center"/>
      <protection locked="0" hidden="1"/>
    </xf>
    <xf numFmtId="0" fontId="3" fillId="0" borderId="5" xfId="0" applyFont="1" applyBorder="1" applyAlignment="1" applyProtection="1">
      <alignment horizontal="center" vertical="center"/>
      <protection locked="0" hidden="1"/>
    </xf>
    <xf numFmtId="0" fontId="46" fillId="0" borderId="4" xfId="0" applyFont="1" applyBorder="1" applyAlignment="1" applyProtection="1">
      <alignment horizontal="center" vertical="center" wrapText="1"/>
      <protection locked="0"/>
    </xf>
    <xf numFmtId="0" fontId="46" fillId="0" borderId="8"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hidden="1"/>
    </xf>
    <xf numFmtId="0" fontId="3" fillId="0" borderId="5" xfId="0" applyFont="1" applyBorder="1" applyAlignment="1" applyProtection="1">
      <alignment horizontal="center" vertical="center" wrapText="1"/>
      <protection locked="0" hidden="1"/>
    </xf>
    <xf numFmtId="0" fontId="50" fillId="0" borderId="11" xfId="0" applyFont="1" applyBorder="1" applyAlignment="1">
      <alignment horizontal="left" shrinkToFit="1"/>
    </xf>
    <xf numFmtId="0" fontId="41" fillId="0" borderId="0" xfId="0" applyFont="1"/>
    <xf numFmtId="0" fontId="9" fillId="0" borderId="10" xfId="0" applyFont="1" applyBorder="1" applyAlignment="1" applyProtection="1">
      <alignment horizontal="left" vertical="center"/>
      <protection locked="0"/>
    </xf>
    <xf numFmtId="0" fontId="9" fillId="0" borderId="11" xfId="0" applyFont="1" applyBorder="1" applyAlignment="1" applyProtection="1">
      <alignment horizontal="left" vertical="center"/>
      <protection locked="0"/>
    </xf>
    <xf numFmtId="0" fontId="9" fillId="0" borderId="12" xfId="0" applyFont="1" applyBorder="1" applyAlignment="1" applyProtection="1">
      <alignment horizontal="left" vertical="center"/>
      <protection locked="0"/>
    </xf>
    <xf numFmtId="0" fontId="3" fillId="0" borderId="3"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48" fillId="0" borderId="10" xfId="0" applyFont="1" applyBorder="1" applyAlignment="1" applyProtection="1">
      <alignment horizontal="center" vertical="center"/>
      <protection locked="0"/>
    </xf>
    <xf numFmtId="0" fontId="48" fillId="0" borderId="11" xfId="0" applyFont="1" applyBorder="1" applyAlignment="1" applyProtection="1">
      <alignment horizontal="center" vertical="center"/>
      <protection locked="0"/>
    </xf>
    <xf numFmtId="0" fontId="48" fillId="0" borderId="12" xfId="0" applyFont="1" applyBorder="1" applyAlignment="1" applyProtection="1">
      <alignment horizontal="center" vertical="center"/>
      <protection locked="0"/>
    </xf>
    <xf numFmtId="0" fontId="9" fillId="0" borderId="0" xfId="0" applyFont="1" applyAlignment="1" applyProtection="1">
      <alignment horizontal="center"/>
      <protection locked="0"/>
    </xf>
    <xf numFmtId="0" fontId="9" fillId="8" borderId="19" xfId="0" applyFont="1" applyFill="1" applyBorder="1" applyAlignment="1" applyProtection="1">
      <alignment horizontal="center"/>
      <protection locked="0"/>
    </xf>
    <xf numFmtId="0" fontId="9" fillId="0" borderId="17" xfId="0" applyFont="1" applyBorder="1" applyAlignment="1" applyProtection="1">
      <alignment horizontal="left" vertical="center"/>
      <protection locked="0"/>
    </xf>
    <xf numFmtId="0" fontId="9" fillId="0" borderId="18" xfId="0" applyFont="1" applyBorder="1" applyAlignment="1" applyProtection="1">
      <alignment horizontal="left" vertical="center"/>
      <protection locked="0"/>
    </xf>
    <xf numFmtId="0" fontId="13" fillId="7" borderId="0" xfId="0" applyFont="1" applyFill="1" applyAlignment="1" applyProtection="1">
      <alignment horizontal="left" vertical="center"/>
      <protection locked="0"/>
    </xf>
    <xf numFmtId="0" fontId="7" fillId="0" borderId="0" xfId="0" applyFont="1" applyAlignment="1" applyProtection="1">
      <alignment horizontal="left" vertical="center"/>
      <protection locked="0"/>
    </xf>
    <xf numFmtId="0" fontId="9" fillId="7" borderId="0" xfId="0" applyFont="1" applyFill="1" applyAlignment="1" applyProtection="1">
      <alignment horizontal="center" vertical="center"/>
      <protection locked="0"/>
    </xf>
    <xf numFmtId="0" fontId="15" fillId="13" borderId="19" xfId="0" applyFont="1" applyFill="1" applyBorder="1" applyAlignment="1" applyProtection="1">
      <alignment horizontal="center" vertical="center"/>
      <protection hidden="1"/>
    </xf>
    <xf numFmtId="0" fontId="30" fillId="2" borderId="53" xfId="0" applyFont="1" applyFill="1" applyBorder="1" applyAlignment="1">
      <alignment horizontal="right"/>
    </xf>
    <xf numFmtId="0" fontId="30" fillId="2" borderId="94" xfId="0" applyFont="1" applyFill="1" applyBorder="1" applyAlignment="1">
      <alignment horizontal="right"/>
    </xf>
    <xf numFmtId="0" fontId="12" fillId="0" borderId="0" xfId="0" applyFont="1" applyAlignment="1">
      <alignment horizontal="center"/>
    </xf>
    <xf numFmtId="0" fontId="12" fillId="0" borderId="28" xfId="0" applyFont="1" applyBorder="1" applyAlignment="1">
      <alignment horizontal="center"/>
    </xf>
    <xf numFmtId="0" fontId="30" fillId="2" borderId="58" xfId="0" applyFont="1" applyFill="1" applyBorder="1" applyAlignment="1">
      <alignment horizontal="left"/>
    </xf>
    <xf numFmtId="0" fontId="30" fillId="2" borderId="59" xfId="0" applyFont="1" applyFill="1" applyBorder="1" applyAlignment="1">
      <alignment horizontal="left"/>
    </xf>
    <xf numFmtId="0" fontId="51" fillId="0" borderId="58" xfId="0" applyFont="1" applyBorder="1" applyAlignment="1">
      <alignment horizontal="center"/>
    </xf>
    <xf numFmtId="0" fontId="51" fillId="0" borderId="59" xfId="0" applyFont="1" applyBorder="1" applyAlignment="1">
      <alignment horizontal="center"/>
    </xf>
    <xf numFmtId="2" fontId="3" fillId="0" borderId="66" xfId="0" applyNumberFormat="1" applyFont="1" applyBorder="1" applyAlignment="1" applyProtection="1">
      <alignment horizontal="center"/>
      <protection locked="0"/>
    </xf>
    <xf numFmtId="2" fontId="3" fillId="0" borderId="46" xfId="0" applyNumberFormat="1" applyFont="1" applyBorder="1" applyAlignment="1" applyProtection="1">
      <alignment horizontal="center"/>
      <protection locked="0"/>
    </xf>
    <xf numFmtId="7" fontId="9" fillId="0" borderId="67" xfId="0" applyNumberFormat="1" applyFont="1" applyBorder="1" applyAlignment="1">
      <alignment horizontal="center"/>
    </xf>
    <xf numFmtId="7" fontId="9" fillId="0" borderId="25" xfId="0" applyNumberFormat="1" applyFont="1" applyBorder="1" applyAlignment="1">
      <alignment horizontal="center"/>
    </xf>
    <xf numFmtId="2" fontId="3" fillId="0" borderId="67" xfId="0" applyNumberFormat="1" applyFont="1" applyBorder="1" applyAlignment="1" applyProtection="1">
      <alignment horizontal="center"/>
      <protection locked="0"/>
    </xf>
    <xf numFmtId="2" fontId="3" fillId="0" borderId="25" xfId="0" applyNumberFormat="1" applyFont="1" applyBorder="1" applyAlignment="1" applyProtection="1">
      <alignment horizontal="center"/>
      <protection locked="0"/>
    </xf>
    <xf numFmtId="2" fontId="22" fillId="0" borderId="66" xfId="0" applyNumberFormat="1" applyFont="1" applyBorder="1" applyAlignment="1">
      <alignment horizontal="center"/>
    </xf>
    <xf numFmtId="2" fontId="22" fillId="0" borderId="72" xfId="0" applyNumberFormat="1" applyFont="1" applyBorder="1" applyAlignment="1">
      <alignment horizontal="center"/>
    </xf>
    <xf numFmtId="0" fontId="12" fillId="0" borderId="0" xfId="0" applyFont="1" applyAlignment="1" applyProtection="1">
      <alignment horizontal="center"/>
      <protection locked="0"/>
    </xf>
    <xf numFmtId="0" fontId="12" fillId="0" borderId="28" xfId="0" applyFont="1" applyBorder="1" applyAlignment="1" applyProtection="1">
      <alignment horizontal="center"/>
      <protection locked="0"/>
    </xf>
    <xf numFmtId="0" fontId="3" fillId="0" borderId="64" xfId="0" applyFont="1" applyBorder="1" applyAlignment="1" applyProtection="1">
      <alignment horizontal="center"/>
      <protection locked="0"/>
    </xf>
    <xf numFmtId="0" fontId="3" fillId="0" borderId="32" xfId="0" applyFont="1" applyBorder="1" applyAlignment="1" applyProtection="1">
      <alignment horizontal="center"/>
      <protection locked="0"/>
    </xf>
    <xf numFmtId="0" fontId="9" fillId="0" borderId="65" xfId="0" applyFont="1" applyBorder="1" applyAlignment="1">
      <alignment horizontal="center"/>
    </xf>
    <xf numFmtId="0" fontId="9" fillId="0" borderId="33" xfId="0" applyFont="1" applyBorder="1" applyAlignment="1">
      <alignment horizontal="center"/>
    </xf>
    <xf numFmtId="7" fontId="9" fillId="0" borderId="65" xfId="0" applyNumberFormat="1" applyFont="1" applyBorder="1" applyAlignment="1">
      <alignment horizontal="center"/>
    </xf>
    <xf numFmtId="7" fontId="9" fillId="0" borderId="69" xfId="0" applyNumberFormat="1" applyFont="1" applyBorder="1" applyAlignment="1">
      <alignment horizontal="center"/>
    </xf>
    <xf numFmtId="2" fontId="3" fillId="0" borderId="70" xfId="0" applyNumberFormat="1" applyFont="1" applyBorder="1" applyAlignment="1" applyProtection="1">
      <alignment horizontal="center"/>
      <protection locked="0"/>
    </xf>
    <xf numFmtId="7" fontId="9" fillId="0" borderId="33" xfId="0" applyNumberFormat="1" applyFont="1" applyBorder="1" applyAlignment="1">
      <alignment horizontal="center"/>
    </xf>
    <xf numFmtId="0" fontId="51" fillId="0" borderId="44" xfId="0" applyFont="1" applyBorder="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0" fontId="3" fillId="0" borderId="73" xfId="0" applyFont="1" applyBorder="1" applyAlignment="1" applyProtection="1">
      <alignment horizontal="left" vertical="top" wrapText="1"/>
      <protection locked="0"/>
    </xf>
    <xf numFmtId="0" fontId="3" fillId="0" borderId="55"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83" xfId="0" applyFont="1" applyBorder="1" applyAlignment="1" applyProtection="1">
      <alignment horizontal="left" vertical="top" wrapText="1"/>
      <protection locked="0"/>
    </xf>
    <xf numFmtId="0" fontId="3" fillId="0" borderId="84" xfId="0" applyFont="1" applyBorder="1" applyAlignment="1" applyProtection="1">
      <alignment horizontal="left" vertical="top" wrapText="1"/>
      <protection locked="0"/>
    </xf>
    <xf numFmtId="0" fontId="3" fillId="0" borderId="85" xfId="0" applyFont="1" applyBorder="1" applyAlignment="1" applyProtection="1">
      <alignment horizontal="left" vertical="top" wrapText="1"/>
      <protection locked="0"/>
    </xf>
    <xf numFmtId="0" fontId="12" fillId="0" borderId="74" xfId="0" applyFont="1" applyBorder="1" applyAlignment="1">
      <alignment horizontal="left" vertical="top" wrapText="1"/>
    </xf>
    <xf numFmtId="0" fontId="12" fillId="0" borderId="0" xfId="0" applyFont="1" applyAlignment="1">
      <alignment horizontal="left" vertical="top" wrapText="1"/>
    </xf>
    <xf numFmtId="0" fontId="12" fillId="0" borderId="86" xfId="0" applyFont="1" applyBorder="1" applyAlignment="1">
      <alignment horizontal="left" vertical="top" wrapText="1"/>
    </xf>
    <xf numFmtId="0" fontId="12" fillId="0" borderId="47" xfId="0" applyFont="1" applyBorder="1" applyAlignment="1">
      <alignment horizontal="left" vertical="top" wrapText="1"/>
    </xf>
    <xf numFmtId="0" fontId="7" fillId="0" borderId="68" xfId="0" applyFont="1" applyBorder="1" applyAlignment="1">
      <alignment horizontal="center"/>
    </xf>
    <xf numFmtId="0" fontId="7" fillId="0" borderId="71" xfId="0" applyFont="1" applyBorder="1" applyAlignment="1">
      <alignment horizontal="center"/>
    </xf>
    <xf numFmtId="0" fontId="17" fillId="9" borderId="55" xfId="0" applyFont="1" applyFill="1" applyBorder="1" applyAlignment="1">
      <alignment horizontal="center"/>
    </xf>
    <xf numFmtId="0" fontId="17" fillId="9" borderId="0" xfId="0" applyFont="1" applyFill="1" applyAlignment="1">
      <alignment horizontal="center"/>
    </xf>
    <xf numFmtId="0" fontId="17" fillId="9" borderId="28" xfId="0" applyFont="1" applyFill="1" applyBorder="1" applyAlignment="1">
      <alignment horizontal="center"/>
    </xf>
    <xf numFmtId="0" fontId="17" fillId="9" borderId="58" xfId="0" applyFont="1" applyFill="1" applyBorder="1" applyAlignment="1">
      <alignment horizontal="center"/>
    </xf>
    <xf numFmtId="0" fontId="17" fillId="9" borderId="59" xfId="0" applyFont="1" applyFill="1" applyBorder="1" applyAlignment="1">
      <alignment horizontal="center"/>
    </xf>
    <xf numFmtId="0" fontId="17" fillId="9" borderId="60" xfId="0" applyFont="1" applyFill="1" applyBorder="1" applyAlignment="1">
      <alignment horizontal="center"/>
    </xf>
    <xf numFmtId="0" fontId="64" fillId="0" borderId="55" xfId="0" applyFont="1" applyBorder="1" applyAlignment="1">
      <alignment horizontal="center"/>
    </xf>
    <xf numFmtId="0" fontId="64" fillId="0" borderId="28" xfId="0" applyFont="1" applyBorder="1" applyAlignment="1">
      <alignment horizontal="center"/>
    </xf>
    <xf numFmtId="0" fontId="58" fillId="0" borderId="55" xfId="0" applyFont="1" applyBorder="1" applyAlignment="1">
      <alignment horizontal="center" vertical="center"/>
    </xf>
    <xf numFmtId="0" fontId="58" fillId="0" borderId="28" xfId="0" applyFont="1" applyBorder="1" applyAlignment="1">
      <alignment horizontal="center" vertical="center"/>
    </xf>
    <xf numFmtId="0" fontId="49" fillId="0" borderId="55" xfId="0" applyFont="1" applyBorder="1" applyAlignment="1">
      <alignment horizontal="center" vertical="center"/>
    </xf>
    <xf numFmtId="0" fontId="49" fillId="0" borderId="0" xfId="0" applyFont="1" applyAlignment="1">
      <alignment horizontal="center" vertical="center"/>
    </xf>
    <xf numFmtId="0" fontId="28" fillId="0" borderId="55" xfId="0" applyFont="1" applyBorder="1" applyAlignment="1">
      <alignment horizontal="center" vertical="center"/>
    </xf>
    <xf numFmtId="0" fontId="28" fillId="0" borderId="28" xfId="0" applyFont="1" applyBorder="1" applyAlignment="1">
      <alignment horizontal="center" vertical="center"/>
    </xf>
    <xf numFmtId="0" fontId="12" fillId="0" borderId="55" xfId="0" applyFont="1" applyBorder="1" applyAlignment="1">
      <alignment horizontal="center"/>
    </xf>
    <xf numFmtId="0" fontId="64" fillId="0" borderId="58" xfId="0" applyFont="1" applyBorder="1" applyAlignment="1">
      <alignment horizontal="center" vertical="center"/>
    </xf>
    <xf numFmtId="0" fontId="64" fillId="0" borderId="60" xfId="0" applyFont="1" applyBorder="1" applyAlignment="1">
      <alignment horizontal="center" vertical="center"/>
    </xf>
    <xf numFmtId="0" fontId="58" fillId="0" borderId="58" xfId="0" applyFont="1" applyBorder="1" applyAlignment="1">
      <alignment horizontal="center" vertical="center"/>
    </xf>
    <xf numFmtId="0" fontId="58" fillId="0" borderId="60" xfId="0" applyFont="1" applyBorder="1" applyAlignment="1">
      <alignment horizontal="center" vertical="center"/>
    </xf>
    <xf numFmtId="0" fontId="28" fillId="0" borderId="58" xfId="0" applyFont="1" applyBorder="1" applyAlignment="1">
      <alignment horizontal="center" vertical="center"/>
    </xf>
    <xf numFmtId="0" fontId="28" fillId="0" borderId="59" xfId="0" applyFont="1" applyBorder="1" applyAlignment="1">
      <alignment horizontal="center" vertical="center"/>
    </xf>
    <xf numFmtId="0" fontId="28" fillId="0" borderId="60" xfId="0" applyFont="1" applyBorder="1" applyAlignment="1">
      <alignment horizontal="center" vertical="center"/>
    </xf>
    <xf numFmtId="0" fontId="3" fillId="0" borderId="55" xfId="0" applyFont="1" applyBorder="1" applyAlignment="1">
      <alignment horizontal="center" vertical="center"/>
    </xf>
    <xf numFmtId="0" fontId="3" fillId="0" borderId="0" xfId="0" applyFont="1" applyAlignment="1">
      <alignment horizontal="center" vertical="center"/>
    </xf>
    <xf numFmtId="0" fontId="3" fillId="0" borderId="28" xfId="0" applyFont="1" applyBorder="1" applyAlignment="1">
      <alignment horizontal="center" vertical="center"/>
    </xf>
    <xf numFmtId="0" fontId="49" fillId="0" borderId="28" xfId="0" applyFont="1" applyBorder="1" applyAlignment="1">
      <alignment horizontal="center" vertical="center"/>
    </xf>
    <xf numFmtId="0" fontId="12" fillId="0" borderId="55" xfId="0" applyFont="1" applyBorder="1" applyAlignment="1">
      <alignment horizontal="center" vertical="center"/>
    </xf>
    <xf numFmtId="0" fontId="12" fillId="0" borderId="0" xfId="0" applyFont="1" applyAlignment="1">
      <alignment horizontal="center" vertical="center"/>
    </xf>
    <xf numFmtId="0" fontId="7" fillId="0" borderId="55" xfId="0" applyFont="1" applyBorder="1" applyAlignment="1">
      <alignment horizontal="center"/>
    </xf>
    <xf numFmtId="0" fontId="7" fillId="0" borderId="28" xfId="0" applyFont="1" applyBorder="1" applyAlignment="1">
      <alignment horizontal="center"/>
    </xf>
    <xf numFmtId="0" fontId="64" fillId="0" borderId="55" xfId="0" applyFont="1" applyBorder="1" applyAlignment="1">
      <alignment horizontal="center" vertical="center"/>
    </xf>
    <xf numFmtId="0" fontId="64" fillId="0" borderId="28"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12" fillId="0" borderId="44" xfId="0" applyFont="1" applyBorder="1" applyAlignment="1">
      <alignment horizontal="center" vertical="center"/>
    </xf>
    <xf numFmtId="0" fontId="12" fillId="0" borderId="24" xfId="0" applyFont="1" applyBorder="1" applyAlignment="1">
      <alignment horizontal="center" vertical="center"/>
    </xf>
    <xf numFmtId="0" fontId="49" fillId="0" borderId="44" xfId="0" applyFont="1" applyBorder="1" applyAlignment="1">
      <alignment horizontal="center" vertical="center"/>
    </xf>
    <xf numFmtId="0" fontId="49" fillId="0" borderId="45" xfId="0" applyFont="1" applyBorder="1" applyAlignment="1">
      <alignment horizontal="center" vertical="center"/>
    </xf>
    <xf numFmtId="0" fontId="12" fillId="0" borderId="44" xfId="0" applyFont="1" applyBorder="1" applyAlignment="1">
      <alignment horizontal="center"/>
    </xf>
    <xf numFmtId="0" fontId="12" fillId="0" borderId="45" xfId="0" applyFont="1" applyBorder="1" applyAlignment="1">
      <alignment horizontal="center"/>
    </xf>
    <xf numFmtId="0" fontId="5" fillId="9" borderId="55" xfId="0" applyFont="1" applyFill="1" applyBorder="1" applyAlignment="1">
      <alignment horizontal="left"/>
    </xf>
    <xf numFmtId="0" fontId="5" fillId="9" borderId="0" xfId="0" applyFont="1" applyFill="1" applyAlignment="1">
      <alignment horizontal="left"/>
    </xf>
    <xf numFmtId="0" fontId="5" fillId="9" borderId="28" xfId="0" applyFont="1" applyFill="1" applyBorder="1" applyAlignment="1">
      <alignment horizontal="left"/>
    </xf>
    <xf numFmtId="0" fontId="5" fillId="9" borderId="20" xfId="0" applyFont="1" applyFill="1" applyBorder="1" applyAlignment="1">
      <alignment horizontal="center" vertical="center"/>
    </xf>
    <xf numFmtId="0" fontId="5" fillId="9" borderId="21" xfId="0" applyFont="1" applyFill="1" applyBorder="1" applyAlignment="1">
      <alignment horizontal="center" vertical="center"/>
    </xf>
    <xf numFmtId="2" fontId="3" fillId="0" borderId="90" xfId="0" applyNumberFormat="1" applyFont="1" applyBorder="1" applyAlignment="1" applyProtection="1">
      <alignment horizontal="center"/>
      <protection locked="0"/>
    </xf>
    <xf numFmtId="2" fontId="3" fillId="0" borderId="91" xfId="0" applyNumberFormat="1" applyFont="1" applyBorder="1" applyAlignment="1" applyProtection="1">
      <alignment horizontal="center"/>
      <protection locked="0"/>
    </xf>
    <xf numFmtId="0" fontId="51" fillId="0" borderId="24" xfId="0" applyFont="1" applyBorder="1" applyAlignment="1" applyProtection="1">
      <alignment horizontal="left" vertical="top" wrapText="1"/>
      <protection locked="0"/>
    </xf>
    <xf numFmtId="0" fontId="51" fillId="0" borderId="73" xfId="0" applyFont="1" applyBorder="1" applyAlignment="1" applyProtection="1">
      <alignment horizontal="left" vertical="top" wrapText="1"/>
      <protection locked="0"/>
    </xf>
    <xf numFmtId="0" fontId="51" fillId="0" borderId="55" xfId="0" applyFont="1" applyBorder="1" applyAlignment="1" applyProtection="1">
      <alignment horizontal="left" vertical="top" wrapText="1"/>
      <protection locked="0"/>
    </xf>
    <xf numFmtId="0" fontId="51" fillId="0" borderId="0" xfId="0" applyFont="1" applyAlignment="1" applyProtection="1">
      <alignment horizontal="left" vertical="top" wrapText="1"/>
      <protection locked="0"/>
    </xf>
    <xf numFmtId="0" fontId="51" fillId="0" borderId="14" xfId="0" applyFont="1" applyBorder="1" applyAlignment="1" applyProtection="1">
      <alignment horizontal="left" vertical="top" wrapText="1"/>
      <protection locked="0"/>
    </xf>
    <xf numFmtId="0" fontId="51" fillId="0" borderId="83" xfId="0" applyFont="1" applyBorder="1" applyAlignment="1" applyProtection="1">
      <alignment horizontal="left" vertical="top" wrapText="1"/>
      <protection locked="0"/>
    </xf>
    <xf numFmtId="0" fontId="51" fillId="0" borderId="84" xfId="0" applyFont="1" applyBorder="1" applyAlignment="1" applyProtection="1">
      <alignment horizontal="left" vertical="top" wrapText="1"/>
      <protection locked="0"/>
    </xf>
    <xf numFmtId="0" fontId="51" fillId="0" borderId="85" xfId="0" applyFont="1" applyBorder="1" applyAlignment="1" applyProtection="1">
      <alignment horizontal="left" vertical="top" wrapText="1"/>
      <protection locked="0"/>
    </xf>
    <xf numFmtId="0" fontId="12" fillId="0" borderId="67" xfId="0" applyFont="1" applyBorder="1" applyAlignment="1" applyProtection="1">
      <alignment horizontal="center"/>
      <protection locked="0"/>
    </xf>
    <xf numFmtId="0" fontId="12" fillId="0" borderId="66" xfId="0" applyFont="1" applyBorder="1" applyAlignment="1" applyProtection="1">
      <alignment horizontal="center"/>
      <protection locked="0"/>
    </xf>
    <xf numFmtId="0" fontId="51" fillId="0" borderId="92" xfId="0" applyFont="1" applyBorder="1" applyAlignment="1">
      <alignment horizontal="center"/>
    </xf>
    <xf numFmtId="0" fontId="5" fillId="9" borderId="25" xfId="0" applyFont="1" applyFill="1" applyBorder="1" applyAlignment="1">
      <alignment horizontal="center" vertical="center"/>
    </xf>
    <xf numFmtId="0" fontId="5" fillId="9" borderId="46" xfId="0" applyFont="1" applyFill="1" applyBorder="1" applyAlignment="1">
      <alignment horizontal="center" vertical="center"/>
    </xf>
    <xf numFmtId="0" fontId="3" fillId="0" borderId="55" xfId="0" applyFont="1" applyBorder="1" applyAlignment="1" applyProtection="1">
      <alignment horizontal="center" vertical="center"/>
      <protection hidden="1"/>
    </xf>
    <xf numFmtId="0" fontId="3" fillId="0" borderId="0" xfId="0" applyFont="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51" fillId="0" borderId="44" xfId="0" applyFont="1" applyBorder="1" applyAlignment="1">
      <alignment horizontal="center" vertical="center" wrapText="1"/>
    </xf>
    <xf numFmtId="0" fontId="51" fillId="0" borderId="24" xfId="0" applyFont="1" applyBorder="1" applyAlignment="1">
      <alignment horizontal="center" vertical="center" wrapText="1"/>
    </xf>
    <xf numFmtId="0" fontId="51" fillId="0" borderId="45" xfId="0" applyFont="1" applyBorder="1" applyAlignment="1">
      <alignment horizontal="center" vertical="center" wrapText="1"/>
    </xf>
    <xf numFmtId="0" fontId="51" fillId="0" borderId="33" xfId="0" applyFont="1" applyBorder="1" applyAlignment="1">
      <alignment horizontal="center" vertical="center" wrapText="1"/>
    </xf>
    <xf numFmtId="0" fontId="51" fillId="0" borderId="25" xfId="0" applyFont="1" applyBorder="1" applyAlignment="1">
      <alignment horizontal="center" vertical="center" wrapText="1"/>
    </xf>
    <xf numFmtId="0" fontId="51" fillId="0" borderId="46" xfId="0" applyFont="1" applyBorder="1" applyAlignment="1">
      <alignment horizontal="center" vertical="center" wrapText="1"/>
    </xf>
    <xf numFmtId="14" fontId="9" fillId="10" borderId="38" xfId="0" quotePrefix="1" applyNumberFormat="1" applyFont="1" applyFill="1" applyBorder="1" applyAlignment="1">
      <alignment horizontal="center" vertical="center"/>
    </xf>
    <xf numFmtId="14" fontId="9" fillId="10" borderId="41" xfId="0" quotePrefix="1" applyNumberFormat="1" applyFont="1" applyFill="1" applyBorder="1" applyAlignment="1">
      <alignment horizontal="center" vertical="center"/>
    </xf>
    <xf numFmtId="14" fontId="9" fillId="0" borderId="38" xfId="0" quotePrefix="1" applyNumberFormat="1" applyFont="1" applyBorder="1" applyAlignment="1">
      <alignment horizontal="center" vertical="center"/>
    </xf>
    <xf numFmtId="14" fontId="9" fillId="0" borderId="41" xfId="0" quotePrefix="1" applyNumberFormat="1" applyFont="1" applyBorder="1" applyAlignment="1">
      <alignment horizontal="center" vertical="center"/>
    </xf>
  </cellXfs>
  <cellStyles count="3">
    <cellStyle name="Currency" xfId="2" builtinId="4"/>
    <cellStyle name="Hyperlink" xfId="1" builtinId="8"/>
    <cellStyle name="Normal" xfId="0" builtinId="0"/>
  </cellStyles>
  <dxfs count="20">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val="0"/>
        <i/>
        <color theme="2" tint="-0.24994659260841701"/>
      </font>
    </dxf>
    <dxf>
      <font>
        <b val="0"/>
        <i/>
        <color theme="2" tint="-0.24994659260841701"/>
      </font>
    </dxf>
    <dxf>
      <font>
        <b val="0"/>
        <i/>
        <color theme="2" tint="-0.24994659260841701"/>
      </font>
    </dxf>
    <dxf>
      <font>
        <b/>
        <i val="0"/>
        <color theme="1"/>
      </font>
    </dxf>
    <dxf>
      <font>
        <b/>
        <i val="0"/>
        <color theme="1"/>
      </font>
    </dxf>
    <dxf>
      <font>
        <b/>
        <i val="0"/>
        <color theme="1"/>
      </font>
    </dxf>
    <dxf>
      <font>
        <b val="0"/>
        <i/>
        <color theme="2" tint="-0.24994659260841701"/>
      </font>
    </dxf>
    <dxf>
      <font>
        <b val="0"/>
        <i/>
        <color theme="2" tint="-0.24994659260841701"/>
      </font>
    </dxf>
    <dxf>
      <font>
        <b val="0"/>
        <i/>
        <color theme="2" tint="-0.24994659260841701"/>
      </font>
    </dxf>
    <dxf>
      <font>
        <b val="0"/>
        <i/>
        <color theme="2" tint="-0.24994659260841701"/>
      </font>
    </dxf>
    <dxf>
      <font>
        <b val="0"/>
        <i/>
        <color theme="2" tint="-0.24994659260841701"/>
      </font>
    </dxf>
    <dxf>
      <font>
        <b/>
        <i val="0"/>
        <color theme="1"/>
      </font>
    </dxf>
    <dxf>
      <font>
        <b/>
        <i val="0"/>
        <color theme="1"/>
      </font>
    </dxf>
    <dxf>
      <font>
        <b/>
        <i val="0"/>
        <color theme="1"/>
      </font>
    </dxf>
    <dxf>
      <font>
        <b val="0"/>
        <i/>
        <color theme="2" tint="-0.2499465926084170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mn.gov/MDE/dse/early/elprog/sch/"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FA032-9ECC-435F-95EC-755698B0E93C}">
  <sheetPr codeName="Sheet1">
    <tabColor theme="1"/>
  </sheetPr>
  <dimension ref="B1:J111"/>
  <sheetViews>
    <sheetView showGridLines="0" showRowColHeaders="0" tabSelected="1" workbookViewId="0">
      <selection activeCell="B2" sqref="B2"/>
    </sheetView>
  </sheetViews>
  <sheetFormatPr defaultColWidth="9.140625" defaultRowHeight="15" x14ac:dyDescent="0.25"/>
  <cols>
    <col min="1" max="1" width="5.85546875" style="6" customWidth="1"/>
    <col min="2" max="2" width="156" style="63" customWidth="1"/>
    <col min="3" max="16384" width="9.140625" style="6"/>
  </cols>
  <sheetData>
    <row r="1" spans="2:10" ht="25.5" customHeight="1" x14ac:dyDescent="0.25"/>
    <row r="2" spans="2:10" ht="20.100000000000001" customHeight="1" x14ac:dyDescent="0.25">
      <c r="B2" s="64" t="s">
        <v>0</v>
      </c>
      <c r="C2" s="65"/>
      <c r="D2" s="65"/>
      <c r="E2" s="65"/>
      <c r="F2" s="65"/>
      <c r="G2" s="65"/>
      <c r="H2" s="65"/>
      <c r="I2" s="65"/>
      <c r="J2" s="65"/>
    </row>
    <row r="3" spans="2:10" ht="20.100000000000001" customHeight="1" x14ac:dyDescent="0.3">
      <c r="B3" s="1" t="s">
        <v>1</v>
      </c>
      <c r="C3" s="65"/>
      <c r="D3" s="65"/>
      <c r="E3" s="65"/>
      <c r="F3" s="65"/>
      <c r="G3" s="65"/>
      <c r="H3" s="65"/>
      <c r="I3" s="65"/>
      <c r="J3" s="65"/>
    </row>
    <row r="4" spans="2:10" ht="20.100000000000001" customHeight="1" x14ac:dyDescent="0.25">
      <c r="B4" s="2" t="s">
        <v>2</v>
      </c>
      <c r="C4" s="65"/>
      <c r="D4" s="65"/>
      <c r="E4" s="65"/>
      <c r="F4" s="65"/>
      <c r="G4" s="65"/>
      <c r="H4" s="65"/>
      <c r="I4" s="65"/>
      <c r="J4" s="65"/>
    </row>
    <row r="5" spans="2:10" ht="20.100000000000001" customHeight="1" x14ac:dyDescent="0.25">
      <c r="B5" s="66" t="s">
        <v>3</v>
      </c>
      <c r="C5" s="65"/>
      <c r="D5" s="65"/>
      <c r="E5" s="65"/>
      <c r="F5" s="65"/>
      <c r="G5" s="65"/>
      <c r="H5" s="65"/>
      <c r="I5" s="65"/>
      <c r="J5" s="65"/>
    </row>
    <row r="6" spans="2:10" ht="15" customHeight="1" x14ac:dyDescent="0.25">
      <c r="B6" s="64" t="s">
        <v>4</v>
      </c>
      <c r="C6" s="65"/>
      <c r="D6" s="65"/>
      <c r="E6" s="65"/>
      <c r="F6" s="65"/>
      <c r="G6" s="65"/>
      <c r="H6" s="65"/>
      <c r="I6" s="65"/>
      <c r="J6" s="65"/>
    </row>
    <row r="7" spans="2:10" ht="12.75" customHeight="1" x14ac:dyDescent="0.25">
      <c r="B7" s="64"/>
      <c r="C7" s="65"/>
      <c r="D7" s="65"/>
      <c r="E7" s="65"/>
      <c r="F7" s="65"/>
      <c r="G7" s="65"/>
      <c r="H7" s="65"/>
      <c r="I7" s="65"/>
      <c r="J7" s="65"/>
    </row>
    <row r="8" spans="2:10" ht="24.95" customHeight="1" x14ac:dyDescent="0.25">
      <c r="B8" s="68"/>
      <c r="C8" s="65"/>
      <c r="D8" s="65"/>
      <c r="E8" s="65"/>
      <c r="F8" s="65"/>
      <c r="G8" s="65"/>
      <c r="H8" s="65"/>
      <c r="I8" s="65"/>
      <c r="J8" s="65"/>
    </row>
    <row r="9" spans="2:10" ht="18.95" customHeight="1" x14ac:dyDescent="0.25">
      <c r="B9" s="69" t="s">
        <v>5</v>
      </c>
      <c r="C9" s="65"/>
      <c r="D9" s="65"/>
      <c r="E9" s="65"/>
      <c r="F9" s="65"/>
      <c r="G9" s="65"/>
      <c r="H9" s="65"/>
      <c r="I9" s="65"/>
      <c r="J9" s="65"/>
    </row>
    <row r="10" spans="2:10" ht="18" customHeight="1" x14ac:dyDescent="0.25">
      <c r="B10" s="67" t="s">
        <v>6</v>
      </c>
      <c r="C10" s="65"/>
      <c r="D10" s="65"/>
      <c r="E10" s="65"/>
      <c r="F10" s="65"/>
      <c r="G10" s="65"/>
      <c r="H10" s="65"/>
      <c r="I10" s="65"/>
      <c r="J10" s="65"/>
    </row>
    <row r="11" spans="2:10" ht="18" customHeight="1" x14ac:dyDescent="0.25">
      <c r="B11" s="67" t="s">
        <v>7</v>
      </c>
      <c r="C11" s="65"/>
      <c r="D11" s="65"/>
      <c r="E11" s="65"/>
      <c r="F11" s="65"/>
      <c r="G11" s="65"/>
      <c r="H11" s="65"/>
      <c r="I11" s="65"/>
      <c r="J11" s="65"/>
    </row>
    <row r="12" spans="2:10" ht="33.75" customHeight="1" x14ac:dyDescent="0.25">
      <c r="B12" s="70" t="s">
        <v>8</v>
      </c>
      <c r="C12" s="65"/>
      <c r="D12" s="65"/>
      <c r="E12" s="65"/>
      <c r="F12" s="65"/>
      <c r="G12" s="65"/>
      <c r="H12" s="65"/>
      <c r="I12" s="65"/>
      <c r="J12" s="65"/>
    </row>
    <row r="13" spans="2:10" ht="24.95" customHeight="1" x14ac:dyDescent="0.25">
      <c r="B13" s="67"/>
      <c r="C13" s="65"/>
      <c r="D13" s="65"/>
      <c r="E13" s="65"/>
      <c r="F13" s="65"/>
      <c r="G13" s="65"/>
      <c r="H13" s="65"/>
      <c r="I13" s="65"/>
      <c r="J13" s="65"/>
    </row>
    <row r="14" spans="2:10" ht="20.25" customHeight="1" x14ac:dyDescent="0.25">
      <c r="B14" s="71" t="s">
        <v>9</v>
      </c>
      <c r="C14" s="65"/>
      <c r="D14" s="65"/>
      <c r="E14" s="65"/>
      <c r="F14" s="65"/>
      <c r="G14" s="65"/>
      <c r="H14" s="65"/>
      <c r="I14" s="65"/>
      <c r="J14" s="65"/>
    </row>
    <row r="15" spans="2:10" ht="18" customHeight="1" x14ac:dyDescent="0.25">
      <c r="B15" s="67" t="s">
        <v>10</v>
      </c>
      <c r="C15" s="65"/>
      <c r="D15" s="65"/>
      <c r="E15" s="65"/>
      <c r="F15" s="65"/>
      <c r="G15" s="65"/>
      <c r="H15" s="65"/>
      <c r="I15" s="65"/>
      <c r="J15" s="65"/>
    </row>
    <row r="16" spans="2:10" ht="18" customHeight="1" x14ac:dyDescent="0.25">
      <c r="B16" s="67" t="s">
        <v>11</v>
      </c>
      <c r="C16" s="65"/>
      <c r="D16" s="65"/>
      <c r="E16" s="65"/>
      <c r="F16" s="65"/>
      <c r="G16" s="65"/>
      <c r="H16" s="65"/>
      <c r="I16" s="65"/>
      <c r="J16" s="65"/>
    </row>
    <row r="17" spans="2:10" s="74" customFormat="1" ht="62.1" customHeight="1" x14ac:dyDescent="0.25">
      <c r="B17" s="72" t="s">
        <v>391</v>
      </c>
      <c r="C17" s="73"/>
      <c r="D17" s="73"/>
      <c r="E17" s="73"/>
      <c r="F17" s="73"/>
      <c r="G17" s="73"/>
      <c r="H17" s="73"/>
      <c r="I17" s="73"/>
      <c r="J17" s="73"/>
    </row>
    <row r="18" spans="2:10" s="74" customFormat="1" ht="62.1" customHeight="1" x14ac:dyDescent="0.25">
      <c r="B18" s="72" t="s">
        <v>12</v>
      </c>
      <c r="C18" s="73"/>
      <c r="D18" s="73"/>
      <c r="E18" s="73"/>
      <c r="F18" s="73"/>
      <c r="G18" s="73"/>
      <c r="H18" s="73"/>
      <c r="I18" s="73"/>
      <c r="J18" s="73"/>
    </row>
    <row r="19" spans="2:10" s="74" customFormat="1" ht="75" x14ac:dyDescent="0.25">
      <c r="B19" s="287" t="s">
        <v>13</v>
      </c>
      <c r="C19" s="73"/>
      <c r="D19" s="73"/>
      <c r="E19" s="73"/>
      <c r="F19" s="73"/>
      <c r="G19" s="73"/>
      <c r="H19" s="73"/>
      <c r="I19" s="73"/>
      <c r="J19" s="73"/>
    </row>
    <row r="20" spans="2:10" ht="94.5" x14ac:dyDescent="0.25">
      <c r="B20" s="75" t="s">
        <v>401</v>
      </c>
      <c r="C20" s="65"/>
      <c r="D20" s="65"/>
      <c r="E20" s="65"/>
      <c r="F20" s="65"/>
      <c r="G20" s="65"/>
      <c r="H20" s="65"/>
      <c r="I20" s="65"/>
      <c r="J20" s="65"/>
    </row>
    <row r="21" spans="2:10" ht="24.95" customHeight="1" x14ac:dyDescent="0.25">
      <c r="B21" s="68"/>
      <c r="C21" s="65"/>
      <c r="D21" s="65"/>
      <c r="E21" s="65"/>
      <c r="F21" s="65"/>
      <c r="G21" s="65"/>
      <c r="H21" s="65"/>
      <c r="I21" s="65"/>
      <c r="J21" s="65"/>
    </row>
    <row r="22" spans="2:10" ht="20.25" customHeight="1" x14ac:dyDescent="0.25">
      <c r="B22" s="71" t="s">
        <v>14</v>
      </c>
      <c r="C22" s="65"/>
      <c r="D22" s="65"/>
      <c r="E22" s="65"/>
      <c r="F22" s="65"/>
      <c r="G22" s="65"/>
      <c r="H22" s="65"/>
      <c r="I22" s="65"/>
      <c r="J22" s="65"/>
    </row>
    <row r="23" spans="2:10" ht="18" customHeight="1" x14ac:dyDescent="0.25">
      <c r="B23" s="76" t="s">
        <v>15</v>
      </c>
      <c r="C23" s="65"/>
      <c r="D23" s="65"/>
      <c r="E23" s="65"/>
      <c r="F23" s="65"/>
      <c r="G23" s="65"/>
      <c r="H23" s="65"/>
      <c r="I23" s="65"/>
      <c r="J23" s="65"/>
    </row>
    <row r="24" spans="2:10" x14ac:dyDescent="0.25">
      <c r="B24" s="67" t="s">
        <v>16</v>
      </c>
      <c r="C24" s="65"/>
      <c r="D24" s="65"/>
      <c r="E24" s="65"/>
      <c r="F24" s="65"/>
      <c r="G24" s="65"/>
      <c r="H24" s="65"/>
      <c r="I24" s="65"/>
      <c r="J24" s="65"/>
    </row>
    <row r="25" spans="2:10" ht="36" customHeight="1" x14ac:dyDescent="0.25">
      <c r="B25" s="67" t="s">
        <v>17</v>
      </c>
      <c r="C25" s="65"/>
      <c r="D25" s="65"/>
      <c r="E25" s="65"/>
      <c r="F25" s="65"/>
      <c r="G25" s="65"/>
      <c r="H25" s="65"/>
      <c r="I25" s="65"/>
      <c r="J25" s="65"/>
    </row>
    <row r="26" spans="2:10" ht="60" x14ac:dyDescent="0.25">
      <c r="B26" s="77" t="s">
        <v>18</v>
      </c>
      <c r="C26" s="65"/>
      <c r="D26" s="65"/>
      <c r="E26" s="65"/>
      <c r="F26" s="65"/>
      <c r="G26" s="65"/>
      <c r="H26" s="65"/>
      <c r="I26" s="65"/>
      <c r="J26" s="65"/>
    </row>
    <row r="27" spans="2:10" ht="15" customHeight="1" x14ac:dyDescent="0.25">
      <c r="B27" s="68"/>
      <c r="C27" s="65"/>
      <c r="D27" s="65"/>
      <c r="E27" s="65"/>
      <c r="F27" s="65"/>
      <c r="G27" s="65"/>
      <c r="H27" s="65"/>
      <c r="I27" s="65"/>
      <c r="J27" s="65"/>
    </row>
    <row r="28" spans="2:10" ht="20.100000000000001" customHeight="1" x14ac:dyDescent="0.25">
      <c r="B28" s="78" t="s">
        <v>19</v>
      </c>
      <c r="C28" s="79"/>
      <c r="D28" s="79"/>
      <c r="E28" s="79"/>
      <c r="F28" s="79"/>
      <c r="G28" s="79"/>
      <c r="H28" s="79"/>
      <c r="I28" s="79"/>
      <c r="J28" s="79"/>
    </row>
    <row r="29" spans="2:10" ht="18" customHeight="1" x14ac:dyDescent="0.25">
      <c r="B29" s="80" t="s">
        <v>20</v>
      </c>
      <c r="C29" s="65"/>
      <c r="D29" s="65"/>
      <c r="E29" s="65"/>
      <c r="F29" s="65"/>
      <c r="G29" s="65"/>
      <c r="H29" s="65"/>
      <c r="I29" s="65"/>
      <c r="J29" s="65"/>
    </row>
    <row r="30" spans="2:10" ht="18" customHeight="1" x14ac:dyDescent="0.25">
      <c r="B30" s="81" t="s">
        <v>21</v>
      </c>
      <c r="C30" s="65"/>
      <c r="D30" s="65"/>
      <c r="E30" s="65"/>
      <c r="F30" s="65"/>
      <c r="G30" s="65"/>
      <c r="H30" s="65"/>
      <c r="I30" s="65"/>
      <c r="J30" s="65"/>
    </row>
    <row r="31" spans="2:10" ht="30" x14ac:dyDescent="0.25">
      <c r="B31" s="81" t="s">
        <v>22</v>
      </c>
      <c r="C31" s="65"/>
      <c r="D31" s="65"/>
      <c r="E31" s="65"/>
      <c r="F31" s="65"/>
      <c r="G31" s="65"/>
      <c r="H31" s="65"/>
      <c r="I31" s="65"/>
      <c r="J31" s="65"/>
    </row>
    <row r="32" spans="2:10" ht="7.5" customHeight="1" x14ac:dyDescent="0.25">
      <c r="B32" s="81"/>
      <c r="C32" s="65"/>
      <c r="D32" s="65"/>
      <c r="E32" s="65"/>
      <c r="F32" s="65"/>
      <c r="G32" s="65"/>
      <c r="H32" s="65"/>
      <c r="I32" s="65"/>
      <c r="J32" s="65"/>
    </row>
    <row r="33" spans="2:10" s="84" customFormat="1" ht="18" customHeight="1" x14ac:dyDescent="0.25">
      <c r="B33" s="82" t="s">
        <v>23</v>
      </c>
      <c r="C33" s="83"/>
      <c r="D33" s="83"/>
      <c r="E33" s="83"/>
      <c r="F33" s="83"/>
      <c r="G33" s="83"/>
      <c r="H33" s="83"/>
      <c r="I33" s="83"/>
      <c r="J33" s="83"/>
    </row>
    <row r="34" spans="2:10" ht="30" x14ac:dyDescent="0.25">
      <c r="B34" s="85" t="s">
        <v>24</v>
      </c>
      <c r="C34" s="65"/>
      <c r="D34" s="65"/>
      <c r="E34" s="65"/>
      <c r="F34" s="65"/>
      <c r="G34" s="65"/>
      <c r="H34" s="65"/>
      <c r="I34" s="65"/>
      <c r="J34" s="65"/>
    </row>
    <row r="35" spans="2:10" ht="30" x14ac:dyDescent="0.25">
      <c r="B35" s="85" t="s">
        <v>25</v>
      </c>
      <c r="C35" s="65"/>
      <c r="D35" s="65"/>
      <c r="E35" s="65"/>
      <c r="F35" s="65"/>
      <c r="G35" s="65"/>
      <c r="H35" s="65"/>
      <c r="I35" s="65"/>
      <c r="J35" s="65"/>
    </row>
    <row r="36" spans="2:10" x14ac:dyDescent="0.25">
      <c r="B36" s="86"/>
      <c r="C36" s="65"/>
      <c r="D36" s="65"/>
      <c r="E36" s="65"/>
      <c r="F36" s="65"/>
      <c r="G36" s="65"/>
      <c r="H36" s="65"/>
      <c r="I36" s="65"/>
      <c r="J36" s="65"/>
    </row>
    <row r="37" spans="2:10" ht="18" customHeight="1" x14ac:dyDescent="0.25">
      <c r="B37" s="87" t="s">
        <v>26</v>
      </c>
      <c r="C37" s="65"/>
      <c r="D37" s="65"/>
      <c r="E37" s="65"/>
      <c r="F37" s="65"/>
      <c r="G37" s="65"/>
      <c r="H37" s="65"/>
      <c r="I37" s="65"/>
      <c r="J37" s="65"/>
    </row>
    <row r="38" spans="2:10" ht="18" customHeight="1" x14ac:dyDescent="0.25">
      <c r="B38" s="84" t="s">
        <v>27</v>
      </c>
    </row>
    <row r="39" spans="2:10" ht="18" customHeight="1" x14ac:dyDescent="0.25">
      <c r="B39" s="88" t="s">
        <v>28</v>
      </c>
    </row>
    <row r="40" spans="2:10" ht="18" customHeight="1" x14ac:dyDescent="0.25">
      <c r="B40" s="89" t="s">
        <v>29</v>
      </c>
      <c r="C40" s="65"/>
      <c r="D40" s="65"/>
      <c r="E40" s="65"/>
      <c r="F40" s="65"/>
      <c r="G40" s="65"/>
      <c r="H40" s="65"/>
      <c r="I40" s="65"/>
      <c r="J40" s="65"/>
    </row>
    <row r="41" spans="2:10" ht="15" customHeight="1" x14ac:dyDescent="0.25">
      <c r="B41" s="90"/>
      <c r="C41" s="65"/>
      <c r="D41" s="65"/>
      <c r="E41" s="65"/>
      <c r="F41" s="65"/>
      <c r="G41" s="65"/>
      <c r="H41" s="65"/>
      <c r="I41" s="65"/>
      <c r="J41" s="65"/>
    </row>
    <row r="42" spans="2:10" ht="18" customHeight="1" x14ac:dyDescent="0.25">
      <c r="B42" s="87" t="s">
        <v>30</v>
      </c>
      <c r="C42" s="91"/>
      <c r="D42" s="91"/>
      <c r="E42" s="91"/>
      <c r="F42" s="91"/>
      <c r="G42" s="91"/>
      <c r="H42" s="91"/>
      <c r="I42" s="91"/>
      <c r="J42" s="91"/>
    </row>
    <row r="43" spans="2:10" ht="30" x14ac:dyDescent="0.25">
      <c r="B43" s="92" t="s">
        <v>31</v>
      </c>
      <c r="C43" s="91"/>
      <c r="D43" s="91"/>
      <c r="E43" s="91"/>
      <c r="F43" s="91"/>
      <c r="G43" s="91"/>
      <c r="H43" s="91"/>
      <c r="I43" s="91"/>
      <c r="J43" s="91"/>
    </row>
    <row r="44" spans="2:10" ht="18.75" customHeight="1" x14ac:dyDescent="0.25">
      <c r="B44" s="89" t="s">
        <v>32</v>
      </c>
      <c r="C44" s="91"/>
      <c r="D44" s="91"/>
      <c r="E44" s="91"/>
      <c r="F44" s="91"/>
      <c r="G44" s="91"/>
      <c r="H44" s="91"/>
      <c r="I44" s="91"/>
      <c r="J44" s="91"/>
    </row>
    <row r="45" spans="2:10" ht="63" customHeight="1" x14ac:dyDescent="0.25">
      <c r="B45" s="93" t="s">
        <v>33</v>
      </c>
      <c r="C45" s="91"/>
      <c r="D45" s="91"/>
      <c r="E45" s="91"/>
      <c r="F45" s="91"/>
      <c r="G45" s="91"/>
      <c r="H45" s="91"/>
      <c r="I45" s="91"/>
      <c r="J45" s="91"/>
    </row>
    <row r="46" spans="2:10" ht="18" customHeight="1" x14ac:dyDescent="0.25">
      <c r="B46" s="93"/>
      <c r="C46" s="91"/>
      <c r="D46" s="91"/>
      <c r="E46" s="91"/>
      <c r="F46" s="91"/>
      <c r="G46" s="91"/>
      <c r="H46" s="91"/>
      <c r="I46" s="91"/>
      <c r="J46" s="91"/>
    </row>
    <row r="47" spans="2:10" ht="18" customHeight="1" x14ac:dyDescent="0.25">
      <c r="B47" s="94" t="s">
        <v>34</v>
      </c>
      <c r="C47" s="65"/>
      <c r="D47" s="65"/>
      <c r="E47" s="65"/>
      <c r="F47" s="65"/>
      <c r="G47" s="65"/>
      <c r="H47" s="65"/>
      <c r="I47" s="65"/>
      <c r="J47" s="65"/>
    </row>
    <row r="48" spans="2:10" ht="18" customHeight="1" x14ac:dyDescent="0.25">
      <c r="B48" s="90" t="s">
        <v>35</v>
      </c>
      <c r="C48" s="65"/>
      <c r="D48" s="65"/>
      <c r="E48" s="65"/>
      <c r="F48" s="65"/>
      <c r="G48" s="65"/>
      <c r="H48" s="65"/>
      <c r="I48" s="65"/>
      <c r="J48" s="65"/>
    </row>
    <row r="49" spans="2:10" ht="18" customHeight="1" x14ac:dyDescent="0.25">
      <c r="B49" s="90" t="s">
        <v>36</v>
      </c>
      <c r="C49" s="65"/>
      <c r="D49" s="65"/>
      <c r="E49" s="65"/>
      <c r="F49" s="65"/>
      <c r="G49" s="65"/>
      <c r="H49" s="65"/>
      <c r="I49" s="65"/>
      <c r="J49" s="65"/>
    </row>
    <row r="50" spans="2:10" ht="18" customHeight="1" x14ac:dyDescent="0.25">
      <c r="B50" s="95" t="s">
        <v>37</v>
      </c>
      <c r="C50" s="65"/>
      <c r="D50" s="65"/>
      <c r="E50" s="65"/>
      <c r="F50" s="65"/>
      <c r="G50" s="65"/>
      <c r="H50" s="65"/>
      <c r="I50" s="65"/>
      <c r="J50" s="65"/>
    </row>
    <row r="51" spans="2:10" ht="47.45" customHeight="1" x14ac:dyDescent="0.25">
      <c r="B51" s="93" t="s">
        <v>38</v>
      </c>
      <c r="C51" s="96"/>
      <c r="D51" s="65"/>
      <c r="E51" s="65"/>
      <c r="F51" s="65"/>
      <c r="G51" s="65"/>
      <c r="H51" s="65"/>
      <c r="I51" s="65"/>
      <c r="J51" s="65"/>
    </row>
    <row r="52" spans="2:10" ht="15" customHeight="1" x14ac:dyDescent="0.25">
      <c r="B52" s="93"/>
      <c r="C52" s="65"/>
      <c r="D52" s="65"/>
      <c r="E52" s="65"/>
      <c r="F52" s="65"/>
      <c r="G52" s="65"/>
      <c r="H52" s="65"/>
      <c r="I52" s="65"/>
      <c r="J52" s="65"/>
    </row>
    <row r="53" spans="2:10" ht="18" customHeight="1" x14ac:dyDescent="0.25">
      <c r="B53" s="97" t="s">
        <v>39</v>
      </c>
      <c r="C53" s="98"/>
      <c r="D53" s="98"/>
      <c r="E53" s="98"/>
      <c r="F53" s="98"/>
      <c r="G53" s="98"/>
      <c r="H53" s="98"/>
      <c r="I53" s="98"/>
      <c r="J53" s="98"/>
    </row>
    <row r="54" spans="2:10" ht="18" customHeight="1" x14ac:dyDescent="0.25">
      <c r="B54" s="99" t="s">
        <v>40</v>
      </c>
      <c r="C54" s="65"/>
      <c r="D54" s="65"/>
      <c r="E54" s="65"/>
      <c r="F54" s="65"/>
      <c r="G54" s="65"/>
      <c r="H54" s="65"/>
      <c r="I54" s="65"/>
      <c r="J54" s="65"/>
    </row>
    <row r="55" spans="2:10" ht="18" customHeight="1" x14ac:dyDescent="0.25">
      <c r="B55" s="83" t="s">
        <v>41</v>
      </c>
      <c r="C55" s="65"/>
      <c r="D55" s="65"/>
      <c r="E55" s="65"/>
      <c r="F55" s="65"/>
      <c r="G55" s="65"/>
      <c r="H55" s="65"/>
      <c r="I55" s="65"/>
      <c r="J55" s="65"/>
    </row>
    <row r="56" spans="2:10" x14ac:dyDescent="0.25">
      <c r="B56" s="83"/>
      <c r="C56" s="65"/>
      <c r="D56" s="65"/>
      <c r="E56" s="65"/>
      <c r="F56" s="65"/>
      <c r="G56" s="65"/>
      <c r="H56" s="65"/>
      <c r="I56" s="65"/>
      <c r="J56" s="65"/>
    </row>
    <row r="57" spans="2:10" ht="18" customHeight="1" x14ac:dyDescent="0.25">
      <c r="B57" s="87" t="s">
        <v>42</v>
      </c>
      <c r="C57" s="100"/>
      <c r="D57" s="65"/>
      <c r="E57" s="65"/>
      <c r="F57" s="65"/>
      <c r="G57" s="65"/>
      <c r="H57" s="65"/>
      <c r="I57" s="65"/>
      <c r="J57" s="65"/>
    </row>
    <row r="58" spans="2:10" ht="18" customHeight="1" x14ac:dyDescent="0.25">
      <c r="B58" s="81" t="s">
        <v>43</v>
      </c>
      <c r="C58" s="100"/>
      <c r="D58" s="65"/>
      <c r="E58" s="65"/>
      <c r="F58" s="65"/>
      <c r="G58" s="65"/>
      <c r="H58" s="65"/>
      <c r="I58" s="65"/>
      <c r="J58" s="65"/>
    </row>
    <row r="59" spans="2:10" ht="36" customHeight="1" x14ac:dyDescent="0.25">
      <c r="B59" s="81" t="s">
        <v>44</v>
      </c>
      <c r="C59" s="100"/>
      <c r="D59" s="65"/>
      <c r="E59" s="65"/>
      <c r="F59" s="65"/>
      <c r="G59" s="65"/>
      <c r="H59" s="65"/>
      <c r="I59" s="65"/>
      <c r="J59" s="65"/>
    </row>
    <row r="60" spans="2:10" ht="33" customHeight="1" x14ac:dyDescent="0.25">
      <c r="B60" s="81" t="s">
        <v>45</v>
      </c>
      <c r="C60" s="100"/>
      <c r="D60" s="65"/>
      <c r="E60" s="65"/>
      <c r="F60" s="65"/>
      <c r="G60" s="65"/>
      <c r="H60" s="65"/>
      <c r="I60" s="65"/>
      <c r="J60" s="65"/>
    </row>
    <row r="61" spans="2:10" ht="49.5" customHeight="1" x14ac:dyDescent="0.25">
      <c r="B61" s="81" t="s">
        <v>46</v>
      </c>
      <c r="C61" s="101"/>
      <c r="D61" s="65"/>
      <c r="E61" s="65"/>
      <c r="F61" s="65"/>
      <c r="G61" s="65"/>
      <c r="H61" s="65"/>
      <c r="I61" s="65"/>
      <c r="J61" s="65"/>
    </row>
    <row r="62" spans="2:10" ht="18" customHeight="1" x14ac:dyDescent="0.25">
      <c r="B62" s="95" t="s">
        <v>47</v>
      </c>
      <c r="C62" s="91"/>
      <c r="D62" s="65"/>
      <c r="E62" s="65"/>
      <c r="F62" s="65"/>
      <c r="G62" s="65"/>
      <c r="H62" s="65"/>
      <c r="I62" s="65"/>
      <c r="J62" s="65"/>
    </row>
    <row r="63" spans="2:10" ht="32.1" customHeight="1" x14ac:dyDescent="0.25">
      <c r="B63" s="93" t="s">
        <v>48</v>
      </c>
      <c r="C63" s="91"/>
      <c r="D63" s="65"/>
      <c r="E63" s="65"/>
      <c r="F63" s="65"/>
      <c r="G63" s="65"/>
      <c r="H63" s="65"/>
      <c r="I63" s="65"/>
      <c r="J63" s="65"/>
    </row>
    <row r="64" spans="2:10" x14ac:dyDescent="0.25">
      <c r="B64" s="102"/>
      <c r="C64" s="100"/>
      <c r="D64" s="65"/>
      <c r="E64" s="65"/>
      <c r="F64" s="65"/>
      <c r="G64" s="65"/>
      <c r="H64" s="65"/>
      <c r="I64" s="65"/>
      <c r="J64" s="65"/>
    </row>
    <row r="65" spans="2:10" ht="18" customHeight="1" x14ac:dyDescent="0.25">
      <c r="B65" s="87" t="s">
        <v>49</v>
      </c>
      <c r="C65" s="91"/>
      <c r="D65" s="100"/>
      <c r="E65" s="100"/>
      <c r="F65" s="100"/>
      <c r="G65" s="100"/>
      <c r="H65" s="100"/>
      <c r="I65" s="100"/>
      <c r="J65" s="100"/>
    </row>
    <row r="66" spans="2:10" ht="18" customHeight="1" x14ac:dyDescent="0.25">
      <c r="B66" s="81" t="s">
        <v>50</v>
      </c>
      <c r="C66" s="91"/>
      <c r="D66" s="91"/>
      <c r="E66" s="91"/>
      <c r="F66" s="91"/>
      <c r="G66" s="91"/>
      <c r="H66" s="91"/>
      <c r="I66" s="91"/>
      <c r="J66" s="91"/>
    </row>
    <row r="67" spans="2:10" ht="18" customHeight="1" x14ac:dyDescent="0.25">
      <c r="B67" s="81" t="s">
        <v>51</v>
      </c>
      <c r="C67" s="91"/>
      <c r="D67" s="91"/>
      <c r="E67" s="91"/>
      <c r="F67" s="91"/>
      <c r="G67" s="91"/>
      <c r="H67" s="91"/>
      <c r="I67" s="91"/>
      <c r="J67" s="91"/>
    </row>
    <row r="68" spans="2:10" ht="30" x14ac:dyDescent="0.25">
      <c r="B68" s="81" t="s">
        <v>52</v>
      </c>
      <c r="C68" s="91"/>
      <c r="D68" s="91"/>
      <c r="E68" s="91"/>
      <c r="F68" s="91"/>
      <c r="G68" s="91"/>
      <c r="H68" s="91"/>
      <c r="I68" s="91"/>
      <c r="J68" s="91"/>
    </row>
    <row r="69" spans="2:10" ht="15.95" customHeight="1" x14ac:dyDescent="0.25">
      <c r="B69" s="103" t="s">
        <v>53</v>
      </c>
      <c r="C69" s="91"/>
      <c r="D69" s="91"/>
      <c r="E69" s="91"/>
      <c r="F69" s="91"/>
      <c r="G69" s="91"/>
      <c r="H69" s="91"/>
      <c r="I69" s="91"/>
      <c r="J69" s="91"/>
    </row>
    <row r="70" spans="2:10" s="105" customFormat="1" ht="15.95" customHeight="1" x14ac:dyDescent="0.2">
      <c r="B70" s="3" t="s">
        <v>54</v>
      </c>
      <c r="C70" s="104"/>
      <c r="D70" s="104"/>
      <c r="E70" s="104"/>
      <c r="F70" s="104"/>
      <c r="G70" s="104"/>
      <c r="H70" s="104"/>
      <c r="I70" s="104"/>
      <c r="J70" s="104"/>
    </row>
    <row r="71" spans="2:10" s="105" customFormat="1" ht="15.95" customHeight="1" x14ac:dyDescent="0.2">
      <c r="B71" s="3" t="s">
        <v>55</v>
      </c>
      <c r="C71" s="104"/>
      <c r="D71" s="104"/>
      <c r="E71" s="104"/>
      <c r="F71" s="104"/>
      <c r="G71" s="104"/>
      <c r="H71" s="104"/>
      <c r="I71" s="104"/>
      <c r="J71" s="104"/>
    </row>
    <row r="72" spans="2:10" s="105" customFormat="1" ht="15.95" customHeight="1" x14ac:dyDescent="0.2">
      <c r="B72" s="3" t="s">
        <v>56</v>
      </c>
      <c r="C72" s="104"/>
      <c r="D72" s="104"/>
      <c r="E72" s="104"/>
      <c r="F72" s="104"/>
      <c r="G72" s="104"/>
      <c r="H72" s="104"/>
      <c r="I72" s="104"/>
      <c r="J72" s="104"/>
    </row>
    <row r="73" spans="2:10" s="105" customFormat="1" ht="15.95" customHeight="1" x14ac:dyDescent="0.2">
      <c r="B73" s="3" t="s">
        <v>57</v>
      </c>
      <c r="C73" s="104"/>
      <c r="D73" s="104"/>
      <c r="E73" s="104"/>
      <c r="F73" s="104"/>
      <c r="G73" s="104"/>
      <c r="H73" s="104"/>
      <c r="I73" s="104"/>
      <c r="J73" s="104"/>
    </row>
    <row r="74" spans="2:10" s="105" customFormat="1" ht="15.95" customHeight="1" x14ac:dyDescent="0.2">
      <c r="B74" s="3" t="s">
        <v>58</v>
      </c>
      <c r="C74" s="104"/>
      <c r="D74" s="104"/>
      <c r="E74" s="104"/>
      <c r="F74" s="104"/>
      <c r="G74" s="104"/>
      <c r="H74" s="104"/>
      <c r="I74" s="104"/>
      <c r="J74" s="104"/>
    </row>
    <row r="75" spans="2:10" s="105" customFormat="1" ht="15.95" customHeight="1" x14ac:dyDescent="0.2">
      <c r="B75" s="3" t="s">
        <v>59</v>
      </c>
      <c r="C75" s="104"/>
      <c r="D75" s="104"/>
      <c r="E75" s="104"/>
      <c r="F75" s="104"/>
      <c r="G75" s="104"/>
      <c r="H75" s="104"/>
      <c r="I75" s="104"/>
      <c r="J75" s="104"/>
    </row>
    <row r="76" spans="2:10" s="105" customFormat="1" ht="15.95" customHeight="1" x14ac:dyDescent="0.2">
      <c r="B76" s="3" t="s">
        <v>60</v>
      </c>
      <c r="C76" s="104"/>
      <c r="D76" s="104"/>
      <c r="E76" s="104"/>
      <c r="F76" s="104"/>
      <c r="G76" s="104"/>
      <c r="H76" s="104"/>
      <c r="I76" s="104"/>
      <c r="J76" s="104"/>
    </row>
    <row r="77" spans="2:10" s="105" customFormat="1" ht="15.95" customHeight="1" x14ac:dyDescent="0.2">
      <c r="B77" s="3" t="s">
        <v>61</v>
      </c>
      <c r="C77" s="104"/>
      <c r="D77" s="104"/>
      <c r="E77" s="104"/>
      <c r="F77" s="104"/>
      <c r="G77" s="104"/>
      <c r="H77" s="104"/>
      <c r="I77" s="104"/>
      <c r="J77" s="104"/>
    </row>
    <row r="78" spans="2:10" s="105" customFormat="1" ht="15.95" customHeight="1" x14ac:dyDescent="0.2">
      <c r="B78" s="3" t="s">
        <v>62</v>
      </c>
      <c r="C78" s="104"/>
      <c r="D78" s="104"/>
      <c r="E78" s="104"/>
      <c r="F78" s="104"/>
      <c r="G78" s="104"/>
      <c r="H78" s="104"/>
      <c r="I78" s="104"/>
      <c r="J78" s="104"/>
    </row>
    <row r="79" spans="2:10" s="105" customFormat="1" ht="8.1" customHeight="1" x14ac:dyDescent="0.2">
      <c r="B79" s="4" t="s">
        <v>63</v>
      </c>
      <c r="C79" s="104"/>
      <c r="D79" s="104"/>
      <c r="E79" s="104"/>
      <c r="F79" s="104"/>
      <c r="G79" s="104"/>
      <c r="H79" s="104"/>
      <c r="I79" s="104"/>
      <c r="J79" s="104"/>
    </row>
    <row r="80" spans="2:10" ht="18" customHeight="1" x14ac:dyDescent="0.25">
      <c r="B80" s="81" t="s">
        <v>64</v>
      </c>
      <c r="C80" s="91"/>
      <c r="D80" s="91"/>
      <c r="E80" s="91"/>
      <c r="F80" s="91"/>
      <c r="G80" s="91"/>
      <c r="H80" s="91"/>
      <c r="I80" s="91"/>
      <c r="J80" s="91"/>
    </row>
    <row r="81" spans="2:10" ht="51.95" customHeight="1" x14ac:dyDescent="0.25">
      <c r="B81" s="81" t="s">
        <v>65</v>
      </c>
      <c r="C81" s="91"/>
      <c r="D81" s="91"/>
      <c r="E81" s="91"/>
      <c r="F81" s="91"/>
      <c r="G81" s="91"/>
      <c r="H81" s="91"/>
      <c r="I81" s="91"/>
      <c r="J81" s="91"/>
    </row>
    <row r="82" spans="2:10" x14ac:dyDescent="0.25">
      <c r="B82" s="102"/>
      <c r="C82" s="91"/>
      <c r="D82" s="91"/>
      <c r="E82" s="91"/>
      <c r="F82" s="91"/>
      <c r="G82" s="91"/>
      <c r="H82" s="91"/>
      <c r="I82" s="91"/>
      <c r="J82" s="91"/>
    </row>
    <row r="83" spans="2:10" ht="18" customHeight="1" x14ac:dyDescent="0.25">
      <c r="B83" s="97" t="s">
        <v>66</v>
      </c>
      <c r="C83" s="65"/>
      <c r="D83" s="65"/>
      <c r="E83" s="65"/>
      <c r="F83" s="65"/>
      <c r="G83" s="65"/>
      <c r="H83" s="65"/>
      <c r="I83" s="65"/>
      <c r="J83" s="65"/>
    </row>
    <row r="84" spans="2:10" ht="18" customHeight="1" x14ac:dyDescent="0.25">
      <c r="B84" s="90" t="s">
        <v>67</v>
      </c>
      <c r="C84" s="65"/>
      <c r="D84" s="65"/>
      <c r="E84" s="65"/>
      <c r="F84" s="65"/>
      <c r="G84" s="65"/>
      <c r="H84" s="65"/>
      <c r="I84" s="65"/>
      <c r="J84" s="65"/>
    </row>
    <row r="85" spans="2:10" ht="18" customHeight="1" x14ac:dyDescent="0.25">
      <c r="B85" s="89" t="s">
        <v>68</v>
      </c>
      <c r="C85" s="65"/>
      <c r="D85" s="65"/>
      <c r="E85" s="65"/>
      <c r="F85" s="65"/>
      <c r="G85" s="65"/>
      <c r="H85" s="65"/>
      <c r="I85" s="65"/>
      <c r="J85" s="65"/>
    </row>
    <row r="86" spans="2:10" ht="18" customHeight="1" x14ac:dyDescent="0.25">
      <c r="B86" s="90" t="s">
        <v>69</v>
      </c>
      <c r="C86" s="65"/>
      <c r="D86" s="65"/>
      <c r="E86" s="65"/>
      <c r="F86" s="65"/>
      <c r="G86" s="65"/>
      <c r="H86" s="65"/>
      <c r="I86" s="65"/>
      <c r="J86" s="65"/>
    </row>
    <row r="87" spans="2:10" x14ac:dyDescent="0.25">
      <c r="B87" s="76"/>
      <c r="C87" s="65"/>
      <c r="D87" s="65"/>
      <c r="E87" s="65"/>
      <c r="F87" s="65"/>
      <c r="G87" s="65"/>
      <c r="H87" s="65"/>
      <c r="I87" s="65"/>
      <c r="J87" s="65"/>
    </row>
    <row r="88" spans="2:10" ht="18" customHeight="1" x14ac:dyDescent="0.25">
      <c r="B88" s="106" t="s">
        <v>70</v>
      </c>
      <c r="C88" s="65"/>
      <c r="D88" s="91"/>
      <c r="E88" s="91"/>
      <c r="F88" s="91"/>
      <c r="G88" s="91"/>
      <c r="H88" s="91"/>
      <c r="I88" s="91"/>
      <c r="J88" s="91"/>
    </row>
    <row r="89" spans="2:10" s="74" customFormat="1" ht="36" customHeight="1" x14ac:dyDescent="0.25">
      <c r="B89" s="90" t="s">
        <v>71</v>
      </c>
      <c r="C89" s="73"/>
      <c r="D89" s="67"/>
      <c r="E89" s="67"/>
      <c r="F89" s="67"/>
      <c r="G89" s="67"/>
      <c r="H89" s="67"/>
      <c r="I89" s="67"/>
      <c r="J89" s="67"/>
    </row>
    <row r="90" spans="2:10" ht="45.95" customHeight="1" x14ac:dyDescent="0.25">
      <c r="B90" s="90" t="s">
        <v>72</v>
      </c>
      <c r="C90" s="76"/>
      <c r="D90" s="65"/>
      <c r="E90" s="65"/>
      <c r="F90" s="65"/>
      <c r="G90" s="65"/>
      <c r="H90" s="65"/>
      <c r="I90" s="65"/>
      <c r="J90" s="65"/>
    </row>
    <row r="91" spans="2:10" x14ac:dyDescent="0.25">
      <c r="B91" s="99"/>
      <c r="C91" s="76"/>
      <c r="D91" s="65"/>
      <c r="E91" s="65"/>
      <c r="F91" s="65"/>
      <c r="G91" s="65"/>
      <c r="H91" s="65"/>
      <c r="I91" s="65"/>
      <c r="J91" s="65"/>
    </row>
    <row r="92" spans="2:10" ht="15.75" x14ac:dyDescent="0.25">
      <c r="B92" s="94" t="s">
        <v>73</v>
      </c>
      <c r="C92" s="76"/>
      <c r="D92" s="65"/>
      <c r="E92" s="65"/>
      <c r="F92" s="65"/>
      <c r="G92" s="65"/>
      <c r="H92" s="65"/>
      <c r="I92" s="65"/>
      <c r="J92" s="65"/>
    </row>
    <row r="93" spans="2:10" ht="18" customHeight="1" x14ac:dyDescent="0.25">
      <c r="B93" s="90" t="s">
        <v>74</v>
      </c>
      <c r="C93" s="76"/>
      <c r="D93" s="65"/>
      <c r="E93" s="65"/>
      <c r="F93" s="65"/>
      <c r="G93" s="65"/>
      <c r="H93" s="65"/>
      <c r="I93" s="65"/>
      <c r="J93" s="65"/>
    </row>
    <row r="94" spans="2:10" ht="18" customHeight="1" x14ac:dyDescent="0.25">
      <c r="B94" s="107" t="s">
        <v>75</v>
      </c>
      <c r="C94" s="76"/>
      <c r="D94" s="65"/>
      <c r="E94" s="65"/>
      <c r="F94" s="65"/>
      <c r="G94" s="65"/>
      <c r="H94" s="65"/>
      <c r="I94" s="65"/>
      <c r="J94" s="65"/>
    </row>
    <row r="95" spans="2:10" ht="32.25" customHeight="1" x14ac:dyDescent="0.25">
      <c r="B95" s="108" t="s">
        <v>76</v>
      </c>
      <c r="C95" s="76"/>
      <c r="D95" s="65"/>
      <c r="E95" s="65"/>
      <c r="F95" s="65"/>
      <c r="G95" s="65"/>
      <c r="H95" s="65"/>
      <c r="I95" s="65"/>
      <c r="J95" s="65"/>
    </row>
    <row r="96" spans="2:10" ht="18" customHeight="1" x14ac:dyDescent="0.25">
      <c r="B96" s="108"/>
      <c r="C96" s="76"/>
      <c r="D96" s="65"/>
      <c r="E96" s="65"/>
      <c r="F96" s="65"/>
      <c r="G96" s="65"/>
      <c r="H96" s="65"/>
      <c r="I96" s="65"/>
      <c r="J96" s="65"/>
    </row>
    <row r="97" spans="2:10" ht="33.950000000000003" customHeight="1" x14ac:dyDescent="0.25">
      <c r="B97" s="109" t="s">
        <v>77</v>
      </c>
      <c r="C97" s="65"/>
      <c r="D97" s="76"/>
      <c r="E97" s="76"/>
      <c r="F97" s="76"/>
      <c r="G97" s="76"/>
      <c r="H97" s="76"/>
      <c r="I97" s="76"/>
      <c r="J97" s="76"/>
    </row>
    <row r="98" spans="2:10" s="111" customFormat="1" ht="33.75" customHeight="1" x14ac:dyDescent="0.25">
      <c r="B98" s="110" t="s">
        <v>78</v>
      </c>
    </row>
    <row r="100" spans="2:10" ht="15.75" x14ac:dyDescent="0.25">
      <c r="B100" s="94" t="s">
        <v>79</v>
      </c>
    </row>
    <row r="101" spans="2:10" x14ac:dyDescent="0.25">
      <c r="B101" s="279" t="s">
        <v>80</v>
      </c>
    </row>
    <row r="102" spans="2:10" x14ac:dyDescent="0.25">
      <c r="B102" s="92" t="s">
        <v>81</v>
      </c>
    </row>
    <row r="103" spans="2:10" x14ac:dyDescent="0.25">
      <c r="B103" s="233" t="s">
        <v>82</v>
      </c>
    </row>
    <row r="104" spans="2:10" x14ac:dyDescent="0.25">
      <c r="B104" s="233" t="s">
        <v>83</v>
      </c>
    </row>
    <row r="105" spans="2:10" x14ac:dyDescent="0.25">
      <c r="B105" s="233" t="s">
        <v>84</v>
      </c>
    </row>
    <row r="106" spans="2:10" x14ac:dyDescent="0.25">
      <c r="B106" s="233"/>
    </row>
    <row r="107" spans="2:10" x14ac:dyDescent="0.25">
      <c r="B107" s="279" t="s">
        <v>85</v>
      </c>
    </row>
    <row r="108" spans="2:10" x14ac:dyDescent="0.25">
      <c r="B108" s="92" t="s">
        <v>86</v>
      </c>
    </row>
    <row r="109" spans="2:10" x14ac:dyDescent="0.25">
      <c r="B109" s="233" t="s">
        <v>87</v>
      </c>
    </row>
    <row r="110" spans="2:10" x14ac:dyDescent="0.25">
      <c r="B110" s="233" t="s">
        <v>88</v>
      </c>
    </row>
    <row r="111" spans="2:10" x14ac:dyDescent="0.25">
      <c r="B111" s="233" t="s">
        <v>89</v>
      </c>
    </row>
  </sheetData>
  <sheetProtection algorithmName="SHA-512" hashValue="+gNepsw6Je9eZNTajvxOqBEX2CkW1UySEasuePa46gMIlUwh4p8HJ6WJNkEVjxjeHKFrt7bjchZfiG3Zngfasg==" saltValue="1kgx0bFStVzB50aX+XqWWw==" spinCount="100000" sheet="1" objects="1" scenarios="1"/>
  <hyperlinks>
    <hyperlink ref="B98" r:id="rId1" display="If you have questions about payment policies or your responsibilities as a participating early childhood program, please refer to the resources on the Early Learning Scholarships Program homepage and/or reach out to the Area Administrator contact." xr:uid="{6A66CDC4-9D0F-4607-B476-60C14732740A}"/>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06FC9-C7CB-4574-B3C6-9738BCD76015}">
  <sheetPr codeName="Sheet2">
    <tabColor rgb="FFFF0000"/>
  </sheetPr>
  <dimension ref="B2:K40"/>
  <sheetViews>
    <sheetView showGridLines="0" showRowColHeaders="0" topLeftCell="A18" zoomScaleNormal="100" workbookViewId="0">
      <selection activeCell="B3" sqref="B3:E3"/>
    </sheetView>
  </sheetViews>
  <sheetFormatPr defaultColWidth="9.140625" defaultRowHeight="15" x14ac:dyDescent="0.25"/>
  <cols>
    <col min="1" max="1" width="3.140625" style="6" customWidth="1"/>
    <col min="2" max="2" width="37" style="6" customWidth="1"/>
    <col min="3" max="3" width="42.5703125" style="6" customWidth="1"/>
    <col min="4" max="4" width="16.5703125" style="6" customWidth="1"/>
    <col min="5" max="5" width="42.42578125" style="6" customWidth="1"/>
    <col min="6" max="6" width="3.140625" style="6" customWidth="1"/>
    <col min="7" max="16384" width="9.140625" style="6"/>
  </cols>
  <sheetData>
    <row r="2" spans="2:11" ht="18.75" x14ac:dyDescent="0.3">
      <c r="B2" s="321" t="s">
        <v>1</v>
      </c>
      <c r="C2" s="322"/>
      <c r="D2" s="322"/>
      <c r="E2" s="322"/>
      <c r="H2" s="112"/>
      <c r="I2" s="112"/>
      <c r="J2" s="112"/>
      <c r="K2" s="112"/>
    </row>
    <row r="3" spans="2:11" ht="16.5" x14ac:dyDescent="0.35">
      <c r="B3" s="323" t="s">
        <v>90</v>
      </c>
      <c r="C3" s="324"/>
      <c r="D3" s="324"/>
      <c r="E3" s="324"/>
      <c r="H3" s="113"/>
      <c r="I3" s="113"/>
      <c r="J3" s="113"/>
      <c r="K3" s="113"/>
    </row>
    <row r="4" spans="2:11" ht="21" x14ac:dyDescent="0.25">
      <c r="B4" s="325"/>
      <c r="C4" s="325"/>
      <c r="D4" s="325"/>
      <c r="E4" s="325"/>
      <c r="H4" s="113"/>
      <c r="I4" s="113"/>
      <c r="J4" s="113"/>
      <c r="K4" s="113"/>
    </row>
    <row r="5" spans="2:11" ht="27" customHeight="1" x14ac:dyDescent="0.25">
      <c r="B5" s="326" t="s">
        <v>91</v>
      </c>
      <c r="C5" s="327"/>
      <c r="D5" s="327"/>
      <c r="E5" s="327"/>
      <c r="H5" s="113"/>
      <c r="I5" s="113"/>
      <c r="J5" s="113"/>
      <c r="K5" s="113"/>
    </row>
    <row r="6" spans="2:11" ht="9" customHeight="1" x14ac:dyDescent="0.25">
      <c r="B6" s="328"/>
      <c r="C6" s="329"/>
      <c r="D6" s="329"/>
      <c r="E6" s="329"/>
      <c r="H6" s="113"/>
      <c r="I6" s="113"/>
      <c r="J6" s="113"/>
      <c r="K6" s="113"/>
    </row>
    <row r="7" spans="2:11" ht="18.75" x14ac:dyDescent="0.25">
      <c r="B7" s="317" t="s">
        <v>92</v>
      </c>
      <c r="C7" s="317"/>
      <c r="D7" s="317"/>
      <c r="E7" s="317"/>
      <c r="F7" s="317"/>
      <c r="H7" s="113"/>
      <c r="I7" s="113"/>
      <c r="J7" s="113"/>
      <c r="K7" s="113"/>
    </row>
    <row r="8" spans="2:11" ht="18" customHeight="1" x14ac:dyDescent="0.25">
      <c r="B8" s="114" t="s">
        <v>93</v>
      </c>
      <c r="C8" s="330" t="s">
        <v>94</v>
      </c>
      <c r="D8" s="330"/>
      <c r="E8" s="330"/>
      <c r="F8" s="235"/>
      <c r="H8" s="113"/>
      <c r="I8" s="113"/>
      <c r="J8" s="113"/>
      <c r="K8" s="113"/>
    </row>
    <row r="9" spans="2:11" ht="18" customHeight="1" x14ac:dyDescent="0.25">
      <c r="B9" s="114" t="s">
        <v>95</v>
      </c>
      <c r="C9" s="331" t="s">
        <v>96</v>
      </c>
      <c r="D9" s="331"/>
      <c r="E9" s="331"/>
      <c r="F9" s="236"/>
      <c r="H9" s="113"/>
      <c r="I9" s="113"/>
      <c r="J9" s="113"/>
      <c r="K9" s="113"/>
    </row>
    <row r="10" spans="2:11" ht="18" customHeight="1" x14ac:dyDescent="0.25">
      <c r="B10" s="114" t="s">
        <v>97</v>
      </c>
      <c r="C10" s="331" t="s">
        <v>98</v>
      </c>
      <c r="D10" s="331"/>
      <c r="E10" s="331"/>
      <c r="F10" s="236"/>
      <c r="H10" s="113"/>
      <c r="I10" s="113"/>
      <c r="J10" s="113"/>
      <c r="K10" s="113"/>
    </row>
    <row r="11" spans="2:11" ht="18" customHeight="1" x14ac:dyDescent="0.25">
      <c r="B11" s="114" t="s">
        <v>99</v>
      </c>
      <c r="C11" s="331"/>
      <c r="D11" s="331"/>
      <c r="E11" s="331"/>
      <c r="F11" s="236"/>
      <c r="H11" s="113"/>
      <c r="I11" s="113"/>
      <c r="J11" s="113"/>
      <c r="K11" s="113"/>
    </row>
    <row r="12" spans="2:11" ht="18" customHeight="1" x14ac:dyDescent="0.25">
      <c r="B12" s="114" t="s">
        <v>100</v>
      </c>
      <c r="C12" s="331" t="s">
        <v>101</v>
      </c>
      <c r="D12" s="331"/>
      <c r="E12" s="331"/>
      <c r="F12" s="236"/>
      <c r="H12" s="113"/>
      <c r="I12" s="113"/>
      <c r="J12" s="113"/>
      <c r="K12" s="113"/>
    </row>
    <row r="13" spans="2:11" ht="14.1" customHeight="1" x14ac:dyDescent="0.25">
      <c r="B13" s="115"/>
      <c r="C13" s="255"/>
      <c r="D13" s="255"/>
      <c r="E13" s="255"/>
      <c r="H13" s="113"/>
      <c r="I13" s="113"/>
      <c r="J13" s="113"/>
      <c r="K13" s="113"/>
    </row>
    <row r="14" spans="2:11" ht="18.75" x14ac:dyDescent="0.3">
      <c r="B14" s="117" t="s">
        <v>102</v>
      </c>
      <c r="C14" s="118"/>
      <c r="D14" s="118"/>
      <c r="E14" s="314"/>
      <c r="F14" s="314"/>
      <c r="G14" s="288" t="s">
        <v>103</v>
      </c>
      <c r="H14" s="113"/>
      <c r="I14" s="113"/>
      <c r="J14" s="113"/>
      <c r="K14" s="113"/>
    </row>
    <row r="15" spans="2:11" x14ac:dyDescent="0.25">
      <c r="B15" s="120" t="s">
        <v>403</v>
      </c>
      <c r="C15" s="318">
        <v>123456</v>
      </c>
      <c r="D15" s="319"/>
      <c r="E15" s="319"/>
      <c r="F15" s="320"/>
      <c r="G15" s="256" t="s">
        <v>392</v>
      </c>
      <c r="H15" s="113"/>
      <c r="I15" s="113"/>
      <c r="J15" s="113"/>
      <c r="K15" s="113"/>
    </row>
    <row r="16" spans="2:11" ht="18" customHeight="1" x14ac:dyDescent="0.25">
      <c r="B16" s="120" t="s">
        <v>104</v>
      </c>
      <c r="C16" s="257" t="s">
        <v>105</v>
      </c>
      <c r="D16" s="121" t="s">
        <v>106</v>
      </c>
      <c r="E16" s="315" t="s">
        <v>107</v>
      </c>
      <c r="F16" s="316"/>
      <c r="G16" s="256" t="s">
        <v>108</v>
      </c>
      <c r="H16" s="113"/>
      <c r="I16" s="113"/>
      <c r="J16" s="113"/>
      <c r="K16" s="113"/>
    </row>
    <row r="17" spans="2:11" ht="18" customHeight="1" x14ac:dyDescent="0.25">
      <c r="B17" s="332" t="s">
        <v>109</v>
      </c>
      <c r="C17" s="333" t="s">
        <v>110</v>
      </c>
      <c r="D17" s="335" t="s">
        <v>111</v>
      </c>
      <c r="E17" s="336" t="s">
        <v>112</v>
      </c>
      <c r="F17" s="337"/>
      <c r="G17" s="256" t="s">
        <v>113</v>
      </c>
      <c r="H17" s="113"/>
      <c r="I17" s="113"/>
      <c r="J17" s="113"/>
      <c r="K17" s="113"/>
    </row>
    <row r="18" spans="2:11" ht="18" customHeight="1" x14ac:dyDescent="0.25">
      <c r="B18" s="332"/>
      <c r="C18" s="334"/>
      <c r="D18" s="335"/>
      <c r="E18" s="336"/>
      <c r="F18" s="337"/>
      <c r="H18" s="113"/>
      <c r="I18" s="113"/>
      <c r="J18" s="113"/>
      <c r="K18" s="113"/>
    </row>
    <row r="19" spans="2:11" ht="18" customHeight="1" x14ac:dyDescent="0.25">
      <c r="B19" s="120" t="s">
        <v>114</v>
      </c>
      <c r="C19" s="258" t="s">
        <v>115</v>
      </c>
      <c r="D19" s="122" t="s">
        <v>116</v>
      </c>
      <c r="E19" s="338" t="s">
        <v>117</v>
      </c>
      <c r="F19" s="339"/>
      <c r="H19" s="113"/>
      <c r="I19" s="113"/>
      <c r="J19" s="113"/>
      <c r="K19" s="113"/>
    </row>
    <row r="20" spans="2:11" ht="18" customHeight="1" x14ac:dyDescent="0.25">
      <c r="B20" s="120" t="s">
        <v>118</v>
      </c>
      <c r="C20" s="257" t="s">
        <v>119</v>
      </c>
      <c r="D20" s="123" t="s">
        <v>120</v>
      </c>
      <c r="E20" s="315" t="s">
        <v>121</v>
      </c>
      <c r="F20" s="316"/>
      <c r="H20" s="113"/>
      <c r="I20" s="113"/>
      <c r="J20" s="113"/>
      <c r="K20" s="113"/>
    </row>
    <row r="21" spans="2:11" s="5" customFormat="1" ht="13.5" customHeight="1" x14ac:dyDescent="0.25">
      <c r="B21" s="124"/>
      <c r="C21" s="259"/>
      <c r="D21" s="124"/>
      <c r="E21" s="259"/>
      <c r="H21" s="127"/>
      <c r="I21" s="127"/>
      <c r="J21" s="127"/>
      <c r="K21" s="127"/>
    </row>
    <row r="22" spans="2:11" ht="18.75" x14ac:dyDescent="0.25">
      <c r="B22" s="128" t="s">
        <v>122</v>
      </c>
      <c r="C22" s="129"/>
      <c r="D22" s="129"/>
      <c r="E22" s="340"/>
      <c r="F22" s="340"/>
      <c r="G22" s="119"/>
      <c r="H22" s="113"/>
      <c r="I22" s="113"/>
      <c r="J22" s="113"/>
      <c r="K22" s="113"/>
    </row>
    <row r="23" spans="2:11" ht="18" customHeight="1" x14ac:dyDescent="0.25">
      <c r="B23" s="130" t="s">
        <v>123</v>
      </c>
      <c r="C23" s="341" t="s">
        <v>364</v>
      </c>
      <c r="D23" s="342"/>
      <c r="E23" s="342"/>
      <c r="F23" s="343"/>
      <c r="G23" s="256" t="s">
        <v>125</v>
      </c>
      <c r="H23" s="113"/>
      <c r="I23" s="113"/>
      <c r="J23" s="113"/>
      <c r="K23" s="113"/>
    </row>
    <row r="24" spans="2:11" ht="15.75" x14ac:dyDescent="0.25">
      <c r="B24" s="130" t="s">
        <v>126</v>
      </c>
      <c r="C24" s="260" t="s">
        <v>400</v>
      </c>
      <c r="D24" s="292" t="s">
        <v>127</v>
      </c>
      <c r="E24" s="344" t="str">
        <f>IFERROR(IF(B39='Ref Table - UW ONLY'!B4,VLOOKUP('Cover Page Example'!C24,'Ref Table - UW ONLY'!D4:E40,2,FALSE),IF('Cover Page Example'!B39='Ref Table - UW ONLY'!B5,VLOOKUP('Cover Page Example'!C24,'Ref Table - UW ONLY'!G4:H30,2,FALSE),IF('Cover Page Example'!B39='Ref Table - UW ONLY'!B6,VLOOKUP('Cover Page Example'!C24,'Ref Table - UW ONLY'!J4:K25,2,FALSE),""))),"")</f>
        <v>08/31/2024</v>
      </c>
      <c r="F24" s="345"/>
      <c r="G24" s="256" t="s">
        <v>128</v>
      </c>
      <c r="H24" s="113"/>
      <c r="I24" s="113"/>
      <c r="J24" s="113"/>
      <c r="K24" s="113"/>
    </row>
    <row r="25" spans="2:11" ht="16.5" thickBot="1" x14ac:dyDescent="0.3">
      <c r="B25" s="293" t="s">
        <v>397</v>
      </c>
      <c r="C25" s="291" t="str">
        <f>IFERROR(IF(C23="Monthly",VLOOKUP(E24,'Ref Table - UW ONLY'!$Q$4:$S$15,2,FALSE),""),"")</f>
        <v>08/19/2024</v>
      </c>
      <c r="D25" s="292" t="s">
        <v>127</v>
      </c>
      <c r="E25" s="349" t="str">
        <f>IFERROR(VLOOKUP(C25,'Ref Table - UW ONLY'!$R$4:$S$15,2,FALSE),"")</f>
        <v>09/01/2024</v>
      </c>
      <c r="F25" s="350"/>
      <c r="G25" s="256" t="s">
        <v>399</v>
      </c>
      <c r="H25" s="113"/>
      <c r="I25" s="113"/>
      <c r="J25" s="113"/>
      <c r="K25" s="113"/>
    </row>
    <row r="26" spans="2:11" ht="15.75" thickBot="1" x14ac:dyDescent="0.3">
      <c r="B26" s="130" t="s">
        <v>129</v>
      </c>
      <c r="C26" s="176">
        <v>45538</v>
      </c>
      <c r="D26" s="346" t="s">
        <v>130</v>
      </c>
      <c r="E26" s="347"/>
      <c r="F26" s="261"/>
      <c r="G26" s="256" t="s">
        <v>393</v>
      </c>
      <c r="H26" s="113"/>
      <c r="I26" s="113"/>
      <c r="J26" s="113"/>
      <c r="K26" s="113"/>
    </row>
    <row r="27" spans="2:11" ht="18" customHeight="1" x14ac:dyDescent="0.25">
      <c r="B27" s="130" t="s">
        <v>131</v>
      </c>
      <c r="C27" s="352" t="s">
        <v>119</v>
      </c>
      <c r="D27" s="353"/>
      <c r="E27" s="353"/>
      <c r="F27" s="354"/>
      <c r="H27" s="113"/>
      <c r="I27" s="113"/>
      <c r="J27" s="113"/>
      <c r="K27" s="113"/>
    </row>
    <row r="28" spans="2:11" ht="18" customHeight="1" x14ac:dyDescent="0.25">
      <c r="B28" s="130" t="s">
        <v>132</v>
      </c>
      <c r="C28" s="262" t="s">
        <v>115</v>
      </c>
      <c r="D28" s="263" t="s">
        <v>133</v>
      </c>
      <c r="E28" s="355">
        <v>45538</v>
      </c>
      <c r="F28" s="356"/>
      <c r="G28" s="256" t="s">
        <v>134</v>
      </c>
    </row>
    <row r="29" spans="2:11" ht="11.25" customHeight="1" x14ac:dyDescent="0.25">
      <c r="B29" s="132"/>
      <c r="C29" s="264"/>
      <c r="D29" s="122"/>
    </row>
    <row r="30" spans="2:11" ht="92.25" customHeight="1" x14ac:dyDescent="0.25">
      <c r="B30" s="357" t="s">
        <v>135</v>
      </c>
      <c r="C30" s="357"/>
      <c r="D30" s="357"/>
      <c r="E30" s="357"/>
      <c r="F30" s="357"/>
      <c r="H30" s="135"/>
      <c r="I30" s="113"/>
      <c r="J30" s="113"/>
      <c r="K30" s="113"/>
    </row>
    <row r="31" spans="2:11" ht="6" customHeight="1" x14ac:dyDescent="0.25">
      <c r="B31" s="358"/>
      <c r="C31" s="359"/>
      <c r="D31" s="359"/>
      <c r="E31" s="359"/>
      <c r="H31" s="113"/>
      <c r="I31" s="113"/>
      <c r="J31" s="113"/>
      <c r="K31" s="113"/>
    </row>
    <row r="32" spans="2:11" ht="18" customHeight="1" x14ac:dyDescent="0.25">
      <c r="B32" s="360" t="s">
        <v>136</v>
      </c>
      <c r="C32" s="361"/>
      <c r="D32" s="237"/>
      <c r="E32" s="362"/>
      <c r="F32" s="362"/>
      <c r="H32" s="113"/>
      <c r="I32" s="113"/>
      <c r="J32" s="113"/>
      <c r="K32" s="113"/>
    </row>
    <row r="33" spans="2:11" ht="20.100000000000001" customHeight="1" x14ac:dyDescent="0.25">
      <c r="B33" s="238" t="s">
        <v>137</v>
      </c>
      <c r="C33" s="348"/>
      <c r="D33" s="348"/>
      <c r="E33" s="348"/>
      <c r="F33" s="348"/>
      <c r="H33" s="113"/>
      <c r="I33" s="113"/>
      <c r="J33" s="113"/>
      <c r="K33" s="113"/>
    </row>
    <row r="34" spans="2:11" ht="20.100000000000001" customHeight="1" x14ac:dyDescent="0.25">
      <c r="B34" s="238" t="s">
        <v>138</v>
      </c>
      <c r="C34" s="348"/>
      <c r="D34" s="348"/>
      <c r="E34" s="348"/>
      <c r="F34" s="348"/>
      <c r="H34" s="113"/>
      <c r="I34" s="113"/>
      <c r="J34" s="113"/>
      <c r="K34" s="113"/>
    </row>
    <row r="35" spans="2:11" ht="20.100000000000001" customHeight="1" x14ac:dyDescent="0.25">
      <c r="E35" s="351"/>
      <c r="F35" s="351"/>
      <c r="H35" s="113"/>
      <c r="I35" s="113"/>
      <c r="J35" s="113"/>
      <c r="K35" s="113"/>
    </row>
    <row r="37" spans="2:11" x14ac:dyDescent="0.25">
      <c r="B37" s="132"/>
    </row>
    <row r="39" spans="2:11" x14ac:dyDescent="0.25">
      <c r="B39" s="265" t="str">
        <f>C23</f>
        <v>Monthly</v>
      </c>
    </row>
    <row r="40" spans="2:11" x14ac:dyDescent="0.25">
      <c r="B40" s="60" t="s">
        <v>139</v>
      </c>
    </row>
  </sheetData>
  <sheetProtection algorithmName="SHA-512" hashValue="Xh1xFQqwril5QEcuEkqsEQ1CVIj0kvPIjQso3A0OKUx2Q225DHnO+oThvVpSJDF9gOWR/t9SZgaVqpBoWbr1sw==" saltValue="yT+4ngSvv/gRWf4UlnxUKw==" spinCount="100000" sheet="1" objects="1" scenarios="1"/>
  <mergeCells count="34">
    <mergeCell ref="C34:F34"/>
    <mergeCell ref="E35:F35"/>
    <mergeCell ref="C27:F27"/>
    <mergeCell ref="E28:F28"/>
    <mergeCell ref="B30:F30"/>
    <mergeCell ref="B31:E31"/>
    <mergeCell ref="B32:C32"/>
    <mergeCell ref="E32:F32"/>
    <mergeCell ref="E22:F22"/>
    <mergeCell ref="C23:F23"/>
    <mergeCell ref="E24:F24"/>
    <mergeCell ref="D26:E26"/>
    <mergeCell ref="C33:F33"/>
    <mergeCell ref="E25:F25"/>
    <mergeCell ref="B17:B18"/>
    <mergeCell ref="C17:C18"/>
    <mergeCell ref="D17:D18"/>
    <mergeCell ref="E17:F18"/>
    <mergeCell ref="E20:F20"/>
    <mergeCell ref="E19:F19"/>
    <mergeCell ref="E14:F14"/>
    <mergeCell ref="E16:F16"/>
    <mergeCell ref="B7:F7"/>
    <mergeCell ref="C15:F15"/>
    <mergeCell ref="B2:E2"/>
    <mergeCell ref="B3:E3"/>
    <mergeCell ref="B4:E4"/>
    <mergeCell ref="B5:E5"/>
    <mergeCell ref="B6:E6"/>
    <mergeCell ref="C8:E8"/>
    <mergeCell ref="C9:E9"/>
    <mergeCell ref="C10:E10"/>
    <mergeCell ref="C11:E11"/>
    <mergeCell ref="C12:E12"/>
  </mergeCells>
  <conditionalFormatting sqref="C24:C25">
    <cfRule type="cellIs" dxfId="19" priority="2" operator="equal">
      <formula>"Start of period covered by invoice (MM/DD/YYYY)"</formula>
    </cfRule>
  </conditionalFormatting>
  <conditionalFormatting sqref="E16">
    <cfRule type="cellIs" dxfId="15" priority="10" operator="equal">
      <formula>"Use if invoicing for one site of a multi-site program"</formula>
    </cfRule>
  </conditionalFormatting>
  <conditionalFormatting sqref="E20">
    <cfRule type="cellIs" dxfId="14" priority="3" operator="equal">
      <formula>"Use if invoicing for one site of a multi-site program"</formula>
    </cfRule>
  </conditionalFormatting>
  <conditionalFormatting sqref="E24:E25">
    <cfRule type="cellIs" dxfId="13" priority="1" operator="equal">
      <formula>"End of period covered by invoice (MM/DD/YYYY)"</formula>
    </cfRule>
  </conditionalFormatting>
  <conditionalFormatting sqref="E17:F18">
    <cfRule type="cellIs" dxfId="12" priority="7" operator="equal">
      <formula>"Required only if different than primary program address provided to left"</formula>
    </cfRule>
  </conditionalFormatting>
  <dataValidations count="2">
    <dataValidation type="list" allowBlank="1" showInputMessage="1" showErrorMessage="1" sqref="C24" xr:uid="{7E316D91-CE21-4F8C-9F3D-440C3FC71D3E}">
      <formula1>INDIRECT($B$39)</formula1>
    </dataValidation>
    <dataValidation type="list" allowBlank="1" showInputMessage="1" showErrorMessage="1" sqref="F26" xr:uid="{110F03F4-0DEA-410C-8033-7C40F3ABE113}">
      <formula1>$B$40:$B$41</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4" operator="containsText" id="{22A49352-761E-457D-B59E-3BDCAD27D2BA}">
            <xm:f>NOT(ISERROR(SEARCH('Ref Table - UW ONLY'!$B$6,C23)))</xm:f>
            <xm:f>'Ref Table - UW ONLY'!$B$6</xm:f>
            <x14:dxf>
              <font>
                <b/>
                <i val="0"/>
                <color theme="1"/>
              </font>
            </x14:dxf>
          </x14:cfRule>
          <x14:cfRule type="containsText" priority="5" operator="containsText" id="{5C34DC11-2FCB-42CD-AF09-53D53C1233BF}">
            <xm:f>NOT(ISERROR(SEARCH('Ref Table - UW ONLY'!$B$5,C23)))</xm:f>
            <xm:f>'Ref Table - UW ONLY'!$B$5</xm:f>
            <x14:dxf>
              <font>
                <b/>
                <i val="0"/>
                <color theme="1"/>
              </font>
            </x14:dxf>
          </x14:cfRule>
          <x14:cfRule type="containsText" priority="6" operator="containsText" id="{868F6B9D-22B3-4875-9A95-A97B43CF426E}">
            <xm:f>NOT(ISERROR(SEARCH('Ref Table - UW ONLY'!$B$4,C23)))</xm:f>
            <xm:f>'Ref Table - UW ONLY'!$B$4</xm:f>
            <x14:dxf>
              <font>
                <b/>
                <i val="0"/>
                <color theme="1"/>
              </font>
            </x14:dxf>
          </x14:cfRule>
          <xm:sqref>C23:F23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DB7DB241-46D0-4B7C-930C-E0BBEA11A52E}">
          <x14:formula1>
            <xm:f>'Ref Table - UW ONLY'!$B$4:$B$6</xm:f>
          </x14:formula1>
          <xm:sqref>C23:F23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E8890-77E4-487C-8EF3-A106A5D4E4ED}">
  <sheetPr codeName="Sheet3">
    <tabColor rgb="FFFF0000"/>
  </sheetPr>
  <dimension ref="A1:V129"/>
  <sheetViews>
    <sheetView showGridLines="0" showRowColHeaders="0" topLeftCell="B1" workbookViewId="0">
      <pane xSplit="1" ySplit="4" topLeftCell="C5" activePane="bottomRight" state="frozen"/>
      <selection pane="topRight" activeCell="C1" sqref="C1"/>
      <selection pane="bottomLeft" activeCell="B5" sqref="B5"/>
      <selection pane="bottomRight" activeCell="C4" sqref="C4"/>
    </sheetView>
  </sheetViews>
  <sheetFormatPr defaultColWidth="9.140625" defaultRowHeight="15" x14ac:dyDescent="0.25"/>
  <cols>
    <col min="1" max="1" width="4.85546875" style="5" customWidth="1"/>
    <col min="2" max="2" width="4.140625" style="49" customWidth="1"/>
    <col min="3" max="3" width="23.85546875" style="6" customWidth="1"/>
    <col min="4" max="4" width="22.85546875" style="6" customWidth="1"/>
    <col min="5" max="7" width="12.5703125" style="6" customWidth="1"/>
    <col min="8" max="8" width="13.140625" style="6" customWidth="1"/>
    <col min="9" max="13" width="10.5703125" style="49" customWidth="1"/>
    <col min="14" max="14" width="13" style="57" customWidth="1"/>
    <col min="15" max="15" width="12.5703125" style="57" customWidth="1"/>
    <col min="16" max="16" width="23.5703125" style="57" customWidth="1"/>
    <col min="17" max="17" width="12.5703125" style="57" customWidth="1"/>
    <col min="18" max="18" width="23.5703125" style="6" customWidth="1"/>
    <col min="19" max="19" width="14.28515625" style="57" customWidth="1"/>
    <col min="20" max="20" width="14.42578125" style="57" customWidth="1"/>
    <col min="21" max="21" width="17" style="6" customWidth="1"/>
    <col min="22" max="22" width="75.5703125" style="6" customWidth="1"/>
    <col min="23" max="16384" width="9.140625" style="6"/>
  </cols>
  <sheetData>
    <row r="1" spans="1:22" ht="15" customHeight="1" thickBot="1" x14ac:dyDescent="0.3">
      <c r="B1" s="363" t="s">
        <v>140</v>
      </c>
      <c r="C1" s="363"/>
      <c r="D1" s="363"/>
      <c r="E1" s="363"/>
      <c r="F1" s="363"/>
      <c r="G1" s="363"/>
      <c r="H1" s="363"/>
      <c r="I1" s="363"/>
      <c r="J1" s="363"/>
      <c r="K1" s="363"/>
      <c r="L1" s="363"/>
      <c r="M1" s="363"/>
      <c r="N1" s="363"/>
      <c r="O1" s="363"/>
      <c r="P1" s="363"/>
      <c r="Q1" s="363"/>
      <c r="R1" s="363"/>
      <c r="S1" s="363"/>
      <c r="T1" s="363"/>
    </row>
    <row r="2" spans="1:22" s="5" customFormat="1" ht="23.25" customHeight="1" thickBot="1" x14ac:dyDescent="0.3">
      <c r="B2" s="364" t="s">
        <v>141</v>
      </c>
      <c r="C2" s="365"/>
      <c r="D2" s="366" t="str">
        <f>IF('Cover Page Example'!C16=0,"",'Cover Page Example'!C16)</f>
        <v>ABC Childcare Provider</v>
      </c>
      <c r="E2" s="366"/>
      <c r="F2" s="366"/>
      <c r="G2" s="366"/>
      <c r="H2" s="366"/>
      <c r="I2" s="366"/>
      <c r="J2" s="366"/>
      <c r="K2" s="7"/>
      <c r="L2" s="7"/>
      <c r="M2" s="7"/>
      <c r="N2" s="8"/>
      <c r="O2" s="9"/>
      <c r="P2" s="9"/>
      <c r="Q2" s="9"/>
      <c r="S2" s="9"/>
      <c r="T2" s="61" t="s">
        <v>142</v>
      </c>
      <c r="U2" s="62">
        <f>SUM(U5:U84)</f>
        <v>6038</v>
      </c>
    </row>
    <row r="3" spans="1:22" ht="21.95" customHeight="1" thickBot="1" x14ac:dyDescent="0.3">
      <c r="B3" s="10" t="s">
        <v>143</v>
      </c>
      <c r="C3" s="11"/>
      <c r="D3" s="58"/>
      <c r="E3" s="58"/>
      <c r="F3" s="58"/>
      <c r="G3" s="58"/>
      <c r="H3" s="59"/>
      <c r="I3" s="171" t="s">
        <v>144</v>
      </c>
      <c r="J3" s="172" t="s">
        <v>145</v>
      </c>
      <c r="K3" s="173" t="s">
        <v>146</v>
      </c>
      <c r="L3" s="173" t="s">
        <v>147</v>
      </c>
      <c r="M3" s="174" t="s">
        <v>148</v>
      </c>
      <c r="N3" s="174" t="s">
        <v>149</v>
      </c>
      <c r="O3" s="173" t="s">
        <v>150</v>
      </c>
      <c r="P3" s="173" t="s">
        <v>151</v>
      </c>
      <c r="Q3" s="173" t="s">
        <v>152</v>
      </c>
      <c r="R3" s="173" t="s">
        <v>153</v>
      </c>
      <c r="S3" s="173" t="s">
        <v>154</v>
      </c>
      <c r="T3" s="172" t="s">
        <v>155</v>
      </c>
      <c r="U3" s="172" t="s">
        <v>156</v>
      </c>
      <c r="V3" s="175" t="s">
        <v>157</v>
      </c>
    </row>
    <row r="4" spans="1:22" s="28" customFormat="1" ht="95.1" customHeight="1" thickBot="1" x14ac:dyDescent="0.3">
      <c r="A4" s="12"/>
      <c r="B4" s="13" t="s">
        <v>158</v>
      </c>
      <c r="C4" s="14" t="s">
        <v>159</v>
      </c>
      <c r="D4" s="14" t="s">
        <v>160</v>
      </c>
      <c r="E4" s="14" t="s">
        <v>161</v>
      </c>
      <c r="F4" s="15" t="s">
        <v>162</v>
      </c>
      <c r="G4" s="16" t="s">
        <v>163</v>
      </c>
      <c r="H4" s="17" t="s">
        <v>164</v>
      </c>
      <c r="I4" s="18" t="s">
        <v>165</v>
      </c>
      <c r="J4" s="19" t="s">
        <v>166</v>
      </c>
      <c r="K4" s="19" t="s">
        <v>167</v>
      </c>
      <c r="L4" s="19" t="s">
        <v>168</v>
      </c>
      <c r="M4" s="20" t="s">
        <v>169</v>
      </c>
      <c r="N4" s="21" t="s">
        <v>170</v>
      </c>
      <c r="O4" s="22" t="s">
        <v>171</v>
      </c>
      <c r="P4" s="22" t="s">
        <v>172</v>
      </c>
      <c r="Q4" s="22" t="s">
        <v>173</v>
      </c>
      <c r="R4" s="22" t="s">
        <v>174</v>
      </c>
      <c r="S4" s="23" t="s">
        <v>175</v>
      </c>
      <c r="T4" s="24" t="s">
        <v>176</v>
      </c>
      <c r="U4" s="25" t="s">
        <v>177</v>
      </c>
      <c r="V4" s="26" t="s">
        <v>178</v>
      </c>
    </row>
    <row r="5" spans="1:22" s="39" customFormat="1" ht="30" customHeight="1" thickTop="1" x14ac:dyDescent="0.3">
      <c r="A5" s="29"/>
      <c r="B5" s="239">
        <v>1</v>
      </c>
      <c r="C5" s="240" t="s">
        <v>179</v>
      </c>
      <c r="D5" s="240" t="s">
        <v>180</v>
      </c>
      <c r="E5" s="241">
        <v>44197</v>
      </c>
      <c r="F5" s="241">
        <v>45474</v>
      </c>
      <c r="G5" s="241">
        <v>45477</v>
      </c>
      <c r="H5" s="242" t="s">
        <v>181</v>
      </c>
      <c r="I5" s="243">
        <v>20</v>
      </c>
      <c r="J5" s="243">
        <v>2</v>
      </c>
      <c r="K5" s="243">
        <v>1</v>
      </c>
      <c r="L5" s="243">
        <v>0</v>
      </c>
      <c r="M5" s="243" t="s">
        <v>182</v>
      </c>
      <c r="N5" s="244">
        <v>1000</v>
      </c>
      <c r="O5" s="244">
        <v>35</v>
      </c>
      <c r="P5" s="245" t="s">
        <v>183</v>
      </c>
      <c r="Q5" s="244"/>
      <c r="R5" s="245"/>
      <c r="S5" s="244"/>
      <c r="T5" s="244">
        <v>250</v>
      </c>
      <c r="U5" s="37">
        <f t="shared" ref="U5:U36" si="0">IF(((N5+(O5+Q5))-(S5+T5))&gt;=0, ((N5+(O5+Q5))-(S5+T5)), 0)</f>
        <v>785</v>
      </c>
      <c r="V5" s="246" t="s">
        <v>184</v>
      </c>
    </row>
    <row r="6" spans="1:22" s="39" customFormat="1" ht="30" customHeight="1" x14ac:dyDescent="0.3">
      <c r="A6" s="29"/>
      <c r="B6" s="247">
        <v>2</v>
      </c>
      <c r="C6" s="248" t="s">
        <v>185</v>
      </c>
      <c r="D6" s="248" t="s">
        <v>186</v>
      </c>
      <c r="E6" s="249">
        <v>44256</v>
      </c>
      <c r="F6" s="249">
        <v>45489</v>
      </c>
      <c r="G6" s="249">
        <v>45491</v>
      </c>
      <c r="H6" s="250" t="s">
        <v>181</v>
      </c>
      <c r="I6" s="251">
        <v>15</v>
      </c>
      <c r="J6" s="251">
        <v>1</v>
      </c>
      <c r="K6" s="251">
        <v>1</v>
      </c>
      <c r="L6" s="251">
        <v>3</v>
      </c>
      <c r="M6" s="251" t="s">
        <v>182</v>
      </c>
      <c r="N6" s="252">
        <v>750</v>
      </c>
      <c r="O6" s="252">
        <v>10</v>
      </c>
      <c r="P6" s="253" t="s">
        <v>187</v>
      </c>
      <c r="Q6" s="252">
        <v>20</v>
      </c>
      <c r="R6" s="253" t="s">
        <v>188</v>
      </c>
      <c r="S6" s="252">
        <v>200</v>
      </c>
      <c r="T6" s="252"/>
      <c r="U6" s="47">
        <f t="shared" si="0"/>
        <v>580</v>
      </c>
      <c r="V6" s="254"/>
    </row>
    <row r="7" spans="1:22" s="39" customFormat="1" ht="30" customHeight="1" x14ac:dyDescent="0.3">
      <c r="A7" s="29"/>
      <c r="B7" s="247">
        <v>3</v>
      </c>
      <c r="C7" s="248" t="s">
        <v>189</v>
      </c>
      <c r="D7" s="248" t="s">
        <v>190</v>
      </c>
      <c r="E7" s="249">
        <v>44348</v>
      </c>
      <c r="F7" s="249">
        <v>45505</v>
      </c>
      <c r="G7" s="249">
        <v>45508</v>
      </c>
      <c r="H7" s="250" t="s">
        <v>181</v>
      </c>
      <c r="I7" s="251">
        <v>16</v>
      </c>
      <c r="J7" s="251">
        <v>1</v>
      </c>
      <c r="K7" s="251">
        <v>1</v>
      </c>
      <c r="L7" s="251">
        <v>0</v>
      </c>
      <c r="M7" s="251" t="s">
        <v>182</v>
      </c>
      <c r="N7" s="252">
        <v>800</v>
      </c>
      <c r="O7" s="252">
        <v>5</v>
      </c>
      <c r="P7" s="253" t="s">
        <v>188</v>
      </c>
      <c r="Q7" s="252"/>
      <c r="R7" s="253"/>
      <c r="S7" s="252"/>
      <c r="T7" s="252"/>
      <c r="U7" s="47">
        <f t="shared" si="0"/>
        <v>805</v>
      </c>
      <c r="V7" s="254"/>
    </row>
    <row r="8" spans="1:22" s="39" customFormat="1" ht="30" customHeight="1" x14ac:dyDescent="0.3">
      <c r="A8" s="29"/>
      <c r="B8" s="247">
        <v>4</v>
      </c>
      <c r="C8" s="248" t="s">
        <v>191</v>
      </c>
      <c r="D8" s="248" t="s">
        <v>192</v>
      </c>
      <c r="E8" s="249">
        <v>44412</v>
      </c>
      <c r="F8" s="249">
        <v>45518</v>
      </c>
      <c r="G8" s="249">
        <v>45520</v>
      </c>
      <c r="H8" s="250" t="s">
        <v>181</v>
      </c>
      <c r="I8" s="251">
        <v>20</v>
      </c>
      <c r="J8" s="251">
        <v>2</v>
      </c>
      <c r="K8" s="251">
        <v>1</v>
      </c>
      <c r="L8" s="251">
        <v>2</v>
      </c>
      <c r="M8" s="251" t="s">
        <v>182</v>
      </c>
      <c r="N8" s="252">
        <v>1000</v>
      </c>
      <c r="O8" s="252">
        <v>13</v>
      </c>
      <c r="P8" s="253" t="s">
        <v>193</v>
      </c>
      <c r="Q8" s="252">
        <v>15</v>
      </c>
      <c r="R8" s="253" t="s">
        <v>194</v>
      </c>
      <c r="S8" s="252">
        <v>400</v>
      </c>
      <c r="T8" s="252"/>
      <c r="U8" s="47">
        <f t="shared" si="0"/>
        <v>628</v>
      </c>
      <c r="V8" s="254"/>
    </row>
    <row r="9" spans="1:22" s="39" customFormat="1" ht="30" customHeight="1" x14ac:dyDescent="0.3">
      <c r="A9" s="29"/>
      <c r="B9" s="247">
        <v>5</v>
      </c>
      <c r="C9" s="248" t="s">
        <v>195</v>
      </c>
      <c r="D9" s="248" t="s">
        <v>196</v>
      </c>
      <c r="E9" s="249">
        <v>44445</v>
      </c>
      <c r="F9" s="249">
        <v>45525</v>
      </c>
      <c r="G9" s="249">
        <v>45527</v>
      </c>
      <c r="H9" s="250" t="s">
        <v>181</v>
      </c>
      <c r="I9" s="251">
        <v>18</v>
      </c>
      <c r="J9" s="251">
        <v>2</v>
      </c>
      <c r="K9" s="251">
        <v>1</v>
      </c>
      <c r="L9" s="251">
        <v>1</v>
      </c>
      <c r="M9" s="251" t="s">
        <v>182</v>
      </c>
      <c r="N9" s="252">
        <v>900</v>
      </c>
      <c r="O9" s="252">
        <v>15</v>
      </c>
      <c r="P9" s="253" t="s">
        <v>197</v>
      </c>
      <c r="Q9" s="252"/>
      <c r="R9" s="253"/>
      <c r="S9" s="252"/>
      <c r="T9" s="252"/>
      <c r="U9" s="47">
        <f t="shared" si="0"/>
        <v>915</v>
      </c>
      <c r="V9" s="254"/>
    </row>
    <row r="10" spans="1:22" s="39" customFormat="1" ht="30" customHeight="1" x14ac:dyDescent="0.3">
      <c r="A10" s="29"/>
      <c r="B10" s="247">
        <v>6</v>
      </c>
      <c r="C10" s="248" t="s">
        <v>198</v>
      </c>
      <c r="D10" s="248" t="s">
        <v>199</v>
      </c>
      <c r="E10" s="249">
        <v>44259</v>
      </c>
      <c r="F10" s="249">
        <v>45501</v>
      </c>
      <c r="G10" s="249">
        <v>45505</v>
      </c>
      <c r="H10" s="250" t="s">
        <v>181</v>
      </c>
      <c r="I10" s="251">
        <v>13</v>
      </c>
      <c r="J10" s="251">
        <v>1</v>
      </c>
      <c r="K10" s="251">
        <v>1</v>
      </c>
      <c r="L10" s="251">
        <v>0</v>
      </c>
      <c r="M10" s="251" t="s">
        <v>182</v>
      </c>
      <c r="N10" s="252">
        <v>650</v>
      </c>
      <c r="O10" s="252">
        <v>25</v>
      </c>
      <c r="P10" s="253" t="s">
        <v>200</v>
      </c>
      <c r="Q10" s="252"/>
      <c r="R10" s="253"/>
      <c r="S10" s="252"/>
      <c r="T10" s="252"/>
      <c r="U10" s="47">
        <f t="shared" si="0"/>
        <v>675</v>
      </c>
      <c r="V10" s="254"/>
    </row>
    <row r="11" spans="1:22" s="39" customFormat="1" ht="30" customHeight="1" x14ac:dyDescent="0.3">
      <c r="A11" s="29"/>
      <c r="B11" s="247">
        <v>7</v>
      </c>
      <c r="C11" s="248" t="s">
        <v>201</v>
      </c>
      <c r="D11" s="248" t="s">
        <v>202</v>
      </c>
      <c r="E11" s="249">
        <v>43962</v>
      </c>
      <c r="F11" s="249">
        <v>45496</v>
      </c>
      <c r="G11" s="249">
        <v>45498</v>
      </c>
      <c r="H11" s="250" t="s">
        <v>181</v>
      </c>
      <c r="I11" s="251">
        <v>8</v>
      </c>
      <c r="J11" s="251">
        <v>1</v>
      </c>
      <c r="K11" s="251">
        <v>1</v>
      </c>
      <c r="L11" s="251">
        <v>0</v>
      </c>
      <c r="M11" s="251" t="s">
        <v>182</v>
      </c>
      <c r="N11" s="252">
        <v>400</v>
      </c>
      <c r="O11" s="252">
        <v>30</v>
      </c>
      <c r="P11" s="253" t="s">
        <v>194</v>
      </c>
      <c r="Q11" s="252"/>
      <c r="R11" s="253"/>
      <c r="S11" s="252"/>
      <c r="T11" s="252"/>
      <c r="U11" s="47">
        <f t="shared" si="0"/>
        <v>430</v>
      </c>
      <c r="V11" s="254"/>
    </row>
    <row r="12" spans="1:22" s="39" customFormat="1" ht="30" customHeight="1" x14ac:dyDescent="0.3">
      <c r="A12" s="29"/>
      <c r="B12" s="247">
        <v>8</v>
      </c>
      <c r="C12" s="248" t="s">
        <v>203</v>
      </c>
      <c r="D12" s="248" t="s">
        <v>204</v>
      </c>
      <c r="E12" s="249">
        <v>44148</v>
      </c>
      <c r="F12" s="249">
        <v>45474</v>
      </c>
      <c r="G12" s="249">
        <v>45481</v>
      </c>
      <c r="H12" s="250" t="s">
        <v>181</v>
      </c>
      <c r="I12" s="251">
        <v>19</v>
      </c>
      <c r="J12" s="251">
        <v>2</v>
      </c>
      <c r="K12" s="251">
        <v>1</v>
      </c>
      <c r="L12" s="251">
        <v>0</v>
      </c>
      <c r="M12" s="251" t="s">
        <v>182</v>
      </c>
      <c r="N12" s="252">
        <v>950</v>
      </c>
      <c r="O12" s="252">
        <v>10</v>
      </c>
      <c r="P12" s="253" t="s">
        <v>205</v>
      </c>
      <c r="Q12" s="252"/>
      <c r="R12" s="253"/>
      <c r="S12" s="252">
        <v>350</v>
      </c>
      <c r="T12" s="252"/>
      <c r="U12" s="47">
        <f t="shared" si="0"/>
        <v>610</v>
      </c>
      <c r="V12" s="254"/>
    </row>
    <row r="13" spans="1:22" s="39" customFormat="1" ht="30" customHeight="1" x14ac:dyDescent="0.3">
      <c r="A13" s="29"/>
      <c r="B13" s="247">
        <v>9</v>
      </c>
      <c r="C13" s="248" t="s">
        <v>206</v>
      </c>
      <c r="D13" s="248" t="s">
        <v>207</v>
      </c>
      <c r="E13" s="249">
        <v>44181</v>
      </c>
      <c r="F13" s="249">
        <v>45529</v>
      </c>
      <c r="G13" s="249">
        <v>45534</v>
      </c>
      <c r="H13" s="250" t="s">
        <v>181</v>
      </c>
      <c r="I13" s="251">
        <v>12</v>
      </c>
      <c r="J13" s="251">
        <v>1</v>
      </c>
      <c r="K13" s="251">
        <v>1</v>
      </c>
      <c r="L13" s="251">
        <v>0</v>
      </c>
      <c r="M13" s="251" t="s">
        <v>182</v>
      </c>
      <c r="N13" s="252">
        <v>600</v>
      </c>
      <c r="O13" s="252">
        <v>10</v>
      </c>
      <c r="P13" s="253" t="s">
        <v>208</v>
      </c>
      <c r="Q13" s="252"/>
      <c r="R13" s="253"/>
      <c r="S13" s="252"/>
      <c r="T13" s="252"/>
      <c r="U13" s="47">
        <f t="shared" si="0"/>
        <v>610</v>
      </c>
      <c r="V13" s="254" t="s">
        <v>209</v>
      </c>
    </row>
    <row r="14" spans="1:22" s="39" customFormat="1" ht="30" customHeight="1" x14ac:dyDescent="0.3">
      <c r="A14" s="29"/>
      <c r="B14" s="247">
        <v>10</v>
      </c>
      <c r="C14" s="248"/>
      <c r="D14" s="248"/>
      <c r="E14" s="249"/>
      <c r="F14" s="249"/>
      <c r="G14" s="249"/>
      <c r="H14" s="250" t="s">
        <v>181</v>
      </c>
      <c r="I14" s="251"/>
      <c r="J14" s="251"/>
      <c r="K14" s="251"/>
      <c r="L14" s="251"/>
      <c r="M14" s="251" t="s">
        <v>181</v>
      </c>
      <c r="N14" s="252"/>
      <c r="O14" s="252"/>
      <c r="P14" s="253"/>
      <c r="Q14" s="252"/>
      <c r="R14" s="253"/>
      <c r="S14" s="252"/>
      <c r="T14" s="252"/>
      <c r="U14" s="47">
        <f t="shared" si="0"/>
        <v>0</v>
      </c>
      <c r="V14" s="254"/>
    </row>
    <row r="15" spans="1:22" s="39" customFormat="1" ht="30" customHeight="1" x14ac:dyDescent="0.3">
      <c r="A15" s="29"/>
      <c r="B15" s="247">
        <v>11</v>
      </c>
      <c r="C15" s="248"/>
      <c r="D15" s="248"/>
      <c r="E15" s="249"/>
      <c r="F15" s="249"/>
      <c r="G15" s="249"/>
      <c r="H15" s="250" t="s">
        <v>181</v>
      </c>
      <c r="I15" s="251"/>
      <c r="J15" s="251"/>
      <c r="K15" s="251"/>
      <c r="L15" s="251"/>
      <c r="M15" s="251" t="s">
        <v>181</v>
      </c>
      <c r="N15" s="252"/>
      <c r="O15" s="252"/>
      <c r="P15" s="253"/>
      <c r="Q15" s="252"/>
      <c r="R15" s="253"/>
      <c r="S15" s="252"/>
      <c r="T15" s="252"/>
      <c r="U15" s="47">
        <f t="shared" si="0"/>
        <v>0</v>
      </c>
      <c r="V15" s="254"/>
    </row>
    <row r="16" spans="1:22" s="39" customFormat="1" ht="30" customHeight="1" x14ac:dyDescent="0.3">
      <c r="A16" s="29"/>
      <c r="B16" s="247">
        <v>12</v>
      </c>
      <c r="C16" s="248"/>
      <c r="D16" s="248"/>
      <c r="E16" s="249"/>
      <c r="F16" s="249"/>
      <c r="G16" s="249"/>
      <c r="H16" s="250" t="s">
        <v>181</v>
      </c>
      <c r="I16" s="251"/>
      <c r="J16" s="251"/>
      <c r="K16" s="251"/>
      <c r="L16" s="251"/>
      <c r="M16" s="251" t="s">
        <v>181</v>
      </c>
      <c r="N16" s="252"/>
      <c r="O16" s="252"/>
      <c r="P16" s="253"/>
      <c r="Q16" s="252"/>
      <c r="R16" s="253"/>
      <c r="S16" s="252"/>
      <c r="T16" s="252"/>
      <c r="U16" s="47">
        <f t="shared" si="0"/>
        <v>0</v>
      </c>
      <c r="V16" s="254"/>
    </row>
    <row r="17" spans="1:22" s="39" customFormat="1" ht="30" customHeight="1" x14ac:dyDescent="0.3">
      <c r="A17" s="29"/>
      <c r="B17" s="247">
        <v>13</v>
      </c>
      <c r="C17" s="248"/>
      <c r="D17" s="248"/>
      <c r="E17" s="249"/>
      <c r="F17" s="249"/>
      <c r="G17" s="249"/>
      <c r="H17" s="250" t="s">
        <v>181</v>
      </c>
      <c r="I17" s="251"/>
      <c r="J17" s="251"/>
      <c r="K17" s="251"/>
      <c r="L17" s="251"/>
      <c r="M17" s="251" t="s">
        <v>181</v>
      </c>
      <c r="N17" s="252"/>
      <c r="O17" s="252"/>
      <c r="P17" s="253"/>
      <c r="Q17" s="252"/>
      <c r="R17" s="253"/>
      <c r="S17" s="252"/>
      <c r="T17" s="252"/>
      <c r="U17" s="47">
        <f t="shared" si="0"/>
        <v>0</v>
      </c>
      <c r="V17" s="254"/>
    </row>
    <row r="18" spans="1:22" s="39" customFormat="1" ht="30" customHeight="1" x14ac:dyDescent="0.3">
      <c r="A18" s="29"/>
      <c r="B18" s="247">
        <v>14</v>
      </c>
      <c r="C18" s="248"/>
      <c r="D18" s="248"/>
      <c r="E18" s="249"/>
      <c r="F18" s="249"/>
      <c r="G18" s="249"/>
      <c r="H18" s="250" t="s">
        <v>181</v>
      </c>
      <c r="I18" s="251"/>
      <c r="J18" s="251"/>
      <c r="K18" s="251"/>
      <c r="L18" s="251"/>
      <c r="M18" s="251" t="s">
        <v>181</v>
      </c>
      <c r="N18" s="252"/>
      <c r="O18" s="252"/>
      <c r="P18" s="253"/>
      <c r="Q18" s="252"/>
      <c r="R18" s="253"/>
      <c r="S18" s="252"/>
      <c r="T18" s="252"/>
      <c r="U18" s="47">
        <f t="shared" si="0"/>
        <v>0</v>
      </c>
      <c r="V18" s="254"/>
    </row>
    <row r="19" spans="1:22" s="39" customFormat="1" ht="30" customHeight="1" x14ac:dyDescent="0.3">
      <c r="A19" s="29"/>
      <c r="B19" s="247">
        <v>15</v>
      </c>
      <c r="C19" s="248"/>
      <c r="D19" s="248"/>
      <c r="E19" s="249"/>
      <c r="F19" s="249"/>
      <c r="G19" s="249"/>
      <c r="H19" s="250" t="s">
        <v>181</v>
      </c>
      <c r="I19" s="251"/>
      <c r="J19" s="251"/>
      <c r="K19" s="251"/>
      <c r="L19" s="251"/>
      <c r="M19" s="251" t="s">
        <v>181</v>
      </c>
      <c r="N19" s="252"/>
      <c r="O19" s="252"/>
      <c r="P19" s="253"/>
      <c r="Q19" s="252"/>
      <c r="R19" s="253"/>
      <c r="S19" s="252"/>
      <c r="T19" s="252"/>
      <c r="U19" s="47">
        <f t="shared" si="0"/>
        <v>0</v>
      </c>
      <c r="V19" s="254"/>
    </row>
    <row r="20" spans="1:22" s="39" customFormat="1" ht="30" customHeight="1" x14ac:dyDescent="0.3">
      <c r="A20" s="29"/>
      <c r="B20" s="247">
        <v>16</v>
      </c>
      <c r="C20" s="248"/>
      <c r="D20" s="248"/>
      <c r="E20" s="249"/>
      <c r="F20" s="249"/>
      <c r="G20" s="249"/>
      <c r="H20" s="250" t="s">
        <v>181</v>
      </c>
      <c r="I20" s="251"/>
      <c r="J20" s="251"/>
      <c r="K20" s="251"/>
      <c r="L20" s="251"/>
      <c r="M20" s="251" t="s">
        <v>181</v>
      </c>
      <c r="N20" s="252"/>
      <c r="O20" s="252"/>
      <c r="P20" s="253"/>
      <c r="Q20" s="252"/>
      <c r="R20" s="253"/>
      <c r="S20" s="252"/>
      <c r="T20" s="252"/>
      <c r="U20" s="47">
        <f t="shared" si="0"/>
        <v>0</v>
      </c>
      <c r="V20" s="254"/>
    </row>
    <row r="21" spans="1:22" s="39" customFormat="1" ht="30" customHeight="1" x14ac:dyDescent="0.3">
      <c r="A21" s="29"/>
      <c r="B21" s="247">
        <v>17</v>
      </c>
      <c r="C21" s="248"/>
      <c r="D21" s="248"/>
      <c r="E21" s="249"/>
      <c r="F21" s="249"/>
      <c r="G21" s="249"/>
      <c r="H21" s="250" t="s">
        <v>181</v>
      </c>
      <c r="I21" s="251"/>
      <c r="J21" s="251"/>
      <c r="K21" s="251"/>
      <c r="L21" s="251"/>
      <c r="M21" s="251" t="s">
        <v>181</v>
      </c>
      <c r="N21" s="252"/>
      <c r="O21" s="252"/>
      <c r="P21" s="253"/>
      <c r="Q21" s="252"/>
      <c r="R21" s="253"/>
      <c r="S21" s="252"/>
      <c r="T21" s="252"/>
      <c r="U21" s="47">
        <f t="shared" si="0"/>
        <v>0</v>
      </c>
      <c r="V21" s="254"/>
    </row>
    <row r="22" spans="1:22" s="39" customFormat="1" ht="30" customHeight="1" x14ac:dyDescent="0.3">
      <c r="A22" s="29"/>
      <c r="B22" s="247">
        <v>18</v>
      </c>
      <c r="C22" s="248"/>
      <c r="D22" s="248"/>
      <c r="E22" s="249"/>
      <c r="F22" s="249"/>
      <c r="G22" s="249"/>
      <c r="H22" s="250" t="s">
        <v>181</v>
      </c>
      <c r="I22" s="251"/>
      <c r="J22" s="251"/>
      <c r="K22" s="251"/>
      <c r="L22" s="251"/>
      <c r="M22" s="251" t="s">
        <v>181</v>
      </c>
      <c r="N22" s="252"/>
      <c r="O22" s="252"/>
      <c r="P22" s="253"/>
      <c r="Q22" s="252"/>
      <c r="R22" s="253"/>
      <c r="S22" s="252"/>
      <c r="T22" s="252"/>
      <c r="U22" s="47">
        <f t="shared" si="0"/>
        <v>0</v>
      </c>
      <c r="V22" s="254"/>
    </row>
    <row r="23" spans="1:22" s="39" customFormat="1" ht="30" customHeight="1" x14ac:dyDescent="0.3">
      <c r="A23" s="29"/>
      <c r="B23" s="247">
        <v>19</v>
      </c>
      <c r="C23" s="248"/>
      <c r="D23" s="248"/>
      <c r="E23" s="249"/>
      <c r="F23" s="249"/>
      <c r="G23" s="249"/>
      <c r="H23" s="250" t="s">
        <v>181</v>
      </c>
      <c r="I23" s="251"/>
      <c r="J23" s="251"/>
      <c r="K23" s="251"/>
      <c r="L23" s="251"/>
      <c r="M23" s="251" t="s">
        <v>181</v>
      </c>
      <c r="N23" s="252"/>
      <c r="O23" s="252"/>
      <c r="P23" s="253"/>
      <c r="Q23" s="252"/>
      <c r="R23" s="253"/>
      <c r="S23" s="252"/>
      <c r="T23" s="252"/>
      <c r="U23" s="47">
        <f t="shared" si="0"/>
        <v>0</v>
      </c>
      <c r="V23" s="254"/>
    </row>
    <row r="24" spans="1:22" s="39" customFormat="1" ht="30" customHeight="1" x14ac:dyDescent="0.3">
      <c r="A24" s="29"/>
      <c r="B24" s="247">
        <v>20</v>
      </c>
      <c r="C24" s="248"/>
      <c r="D24" s="248"/>
      <c r="E24" s="249"/>
      <c r="F24" s="249"/>
      <c r="G24" s="249"/>
      <c r="H24" s="250" t="s">
        <v>181</v>
      </c>
      <c r="I24" s="251"/>
      <c r="J24" s="251"/>
      <c r="K24" s="251"/>
      <c r="L24" s="251"/>
      <c r="M24" s="251" t="s">
        <v>181</v>
      </c>
      <c r="N24" s="252"/>
      <c r="O24" s="252"/>
      <c r="P24" s="253"/>
      <c r="Q24" s="252"/>
      <c r="R24" s="253"/>
      <c r="S24" s="252"/>
      <c r="T24" s="252"/>
      <c r="U24" s="47">
        <f t="shared" si="0"/>
        <v>0</v>
      </c>
      <c r="V24" s="254"/>
    </row>
    <row r="25" spans="1:22" ht="30" customHeight="1" x14ac:dyDescent="0.25">
      <c r="B25" s="247">
        <v>21</v>
      </c>
      <c r="C25" s="248"/>
      <c r="D25" s="248"/>
      <c r="E25" s="249"/>
      <c r="F25" s="249"/>
      <c r="G25" s="249"/>
      <c r="H25" s="250" t="s">
        <v>181</v>
      </c>
      <c r="I25" s="251"/>
      <c r="J25" s="251"/>
      <c r="K25" s="251"/>
      <c r="L25" s="251"/>
      <c r="M25" s="251" t="s">
        <v>181</v>
      </c>
      <c r="N25" s="252"/>
      <c r="O25" s="252"/>
      <c r="P25" s="253"/>
      <c r="Q25" s="252"/>
      <c r="R25" s="253"/>
      <c r="S25" s="252"/>
      <c r="T25" s="252"/>
      <c r="U25" s="47">
        <f t="shared" si="0"/>
        <v>0</v>
      </c>
      <c r="V25" s="254"/>
    </row>
    <row r="26" spans="1:22" ht="30" customHeight="1" x14ac:dyDescent="0.25">
      <c r="B26" s="247">
        <v>22</v>
      </c>
      <c r="C26" s="248"/>
      <c r="D26" s="248"/>
      <c r="E26" s="249"/>
      <c r="F26" s="249"/>
      <c r="G26" s="249"/>
      <c r="H26" s="250" t="s">
        <v>181</v>
      </c>
      <c r="I26" s="251"/>
      <c r="J26" s="251"/>
      <c r="K26" s="251"/>
      <c r="L26" s="251"/>
      <c r="M26" s="251" t="s">
        <v>181</v>
      </c>
      <c r="N26" s="252"/>
      <c r="O26" s="252"/>
      <c r="P26" s="253"/>
      <c r="Q26" s="252"/>
      <c r="R26" s="253"/>
      <c r="S26" s="252"/>
      <c r="T26" s="252"/>
      <c r="U26" s="47">
        <f t="shared" si="0"/>
        <v>0</v>
      </c>
      <c r="V26" s="254"/>
    </row>
    <row r="27" spans="1:22" ht="30" customHeight="1" x14ac:dyDescent="0.25">
      <c r="B27" s="247">
        <v>23</v>
      </c>
      <c r="C27" s="248"/>
      <c r="D27" s="248"/>
      <c r="E27" s="249"/>
      <c r="F27" s="249"/>
      <c r="G27" s="249"/>
      <c r="H27" s="250" t="s">
        <v>181</v>
      </c>
      <c r="I27" s="251"/>
      <c r="J27" s="251"/>
      <c r="K27" s="251"/>
      <c r="L27" s="251"/>
      <c r="M27" s="251" t="s">
        <v>181</v>
      </c>
      <c r="N27" s="252"/>
      <c r="O27" s="252"/>
      <c r="P27" s="253"/>
      <c r="Q27" s="252"/>
      <c r="R27" s="253"/>
      <c r="S27" s="252"/>
      <c r="T27" s="252"/>
      <c r="U27" s="47">
        <f t="shared" si="0"/>
        <v>0</v>
      </c>
      <c r="V27" s="254"/>
    </row>
    <row r="28" spans="1:22" ht="30" customHeight="1" x14ac:dyDescent="0.25">
      <c r="B28" s="247">
        <v>24</v>
      </c>
      <c r="C28" s="248"/>
      <c r="D28" s="248"/>
      <c r="E28" s="249"/>
      <c r="F28" s="249"/>
      <c r="G28" s="249"/>
      <c r="H28" s="250" t="s">
        <v>181</v>
      </c>
      <c r="I28" s="251"/>
      <c r="J28" s="251"/>
      <c r="K28" s="251"/>
      <c r="L28" s="251"/>
      <c r="M28" s="251" t="s">
        <v>181</v>
      </c>
      <c r="N28" s="252"/>
      <c r="O28" s="252"/>
      <c r="P28" s="253"/>
      <c r="Q28" s="252"/>
      <c r="R28" s="253"/>
      <c r="S28" s="252"/>
      <c r="T28" s="252"/>
      <c r="U28" s="47">
        <f t="shared" si="0"/>
        <v>0</v>
      </c>
      <c r="V28" s="254"/>
    </row>
    <row r="29" spans="1:22" ht="30" customHeight="1" x14ac:dyDescent="0.25">
      <c r="B29" s="247">
        <v>25</v>
      </c>
      <c r="C29" s="248"/>
      <c r="D29" s="248"/>
      <c r="E29" s="249"/>
      <c r="F29" s="249"/>
      <c r="G29" s="249"/>
      <c r="H29" s="250" t="s">
        <v>181</v>
      </c>
      <c r="I29" s="251"/>
      <c r="J29" s="251"/>
      <c r="K29" s="251"/>
      <c r="L29" s="251"/>
      <c r="M29" s="251" t="s">
        <v>181</v>
      </c>
      <c r="N29" s="252"/>
      <c r="O29" s="252"/>
      <c r="P29" s="253"/>
      <c r="Q29" s="252"/>
      <c r="R29" s="253"/>
      <c r="S29" s="252"/>
      <c r="T29" s="252"/>
      <c r="U29" s="47">
        <f t="shared" si="0"/>
        <v>0</v>
      </c>
      <c r="V29" s="254"/>
    </row>
    <row r="30" spans="1:22" ht="30" customHeight="1" x14ac:dyDescent="0.25">
      <c r="B30" s="247">
        <v>26</v>
      </c>
      <c r="C30" s="248"/>
      <c r="D30" s="248"/>
      <c r="E30" s="249"/>
      <c r="F30" s="249"/>
      <c r="G30" s="249"/>
      <c r="H30" s="250" t="s">
        <v>181</v>
      </c>
      <c r="I30" s="251"/>
      <c r="J30" s="251"/>
      <c r="K30" s="251"/>
      <c r="L30" s="251"/>
      <c r="M30" s="251" t="s">
        <v>181</v>
      </c>
      <c r="N30" s="252"/>
      <c r="O30" s="252"/>
      <c r="P30" s="253"/>
      <c r="Q30" s="252"/>
      <c r="R30" s="253"/>
      <c r="S30" s="252"/>
      <c r="T30" s="252"/>
      <c r="U30" s="47">
        <f t="shared" si="0"/>
        <v>0</v>
      </c>
      <c r="V30" s="254"/>
    </row>
    <row r="31" spans="1:22" ht="30" customHeight="1" x14ac:dyDescent="0.25">
      <c r="B31" s="247">
        <v>27</v>
      </c>
      <c r="C31" s="248"/>
      <c r="D31" s="248"/>
      <c r="E31" s="249"/>
      <c r="F31" s="249"/>
      <c r="G31" s="249"/>
      <c r="H31" s="250" t="s">
        <v>181</v>
      </c>
      <c r="I31" s="251"/>
      <c r="J31" s="251"/>
      <c r="K31" s="251"/>
      <c r="L31" s="251"/>
      <c r="M31" s="251" t="s">
        <v>181</v>
      </c>
      <c r="N31" s="252"/>
      <c r="O31" s="252"/>
      <c r="P31" s="253"/>
      <c r="Q31" s="252"/>
      <c r="R31" s="253"/>
      <c r="S31" s="252"/>
      <c r="T31" s="252"/>
      <c r="U31" s="47">
        <f t="shared" si="0"/>
        <v>0</v>
      </c>
      <c r="V31" s="254"/>
    </row>
    <row r="32" spans="1:22" ht="30" customHeight="1" x14ac:dyDescent="0.25">
      <c r="B32" s="247">
        <v>28</v>
      </c>
      <c r="C32" s="248"/>
      <c r="D32" s="248"/>
      <c r="E32" s="249"/>
      <c r="F32" s="249"/>
      <c r="G32" s="249"/>
      <c r="H32" s="250" t="s">
        <v>181</v>
      </c>
      <c r="I32" s="251"/>
      <c r="J32" s="251"/>
      <c r="K32" s="251"/>
      <c r="L32" s="251"/>
      <c r="M32" s="251" t="s">
        <v>181</v>
      </c>
      <c r="N32" s="252"/>
      <c r="O32" s="252"/>
      <c r="P32" s="253"/>
      <c r="Q32" s="252"/>
      <c r="R32" s="253"/>
      <c r="S32" s="252"/>
      <c r="T32" s="252"/>
      <c r="U32" s="47">
        <f t="shared" si="0"/>
        <v>0</v>
      </c>
      <c r="V32" s="254"/>
    </row>
    <row r="33" spans="2:22" ht="30" customHeight="1" x14ac:dyDescent="0.25">
      <c r="B33" s="247">
        <v>29</v>
      </c>
      <c r="C33" s="248"/>
      <c r="D33" s="248"/>
      <c r="E33" s="249"/>
      <c r="F33" s="249"/>
      <c r="G33" s="249"/>
      <c r="H33" s="250" t="s">
        <v>181</v>
      </c>
      <c r="I33" s="251"/>
      <c r="J33" s="251"/>
      <c r="K33" s="251"/>
      <c r="L33" s="251"/>
      <c r="M33" s="251" t="s">
        <v>181</v>
      </c>
      <c r="N33" s="252"/>
      <c r="O33" s="252"/>
      <c r="P33" s="253"/>
      <c r="Q33" s="252"/>
      <c r="R33" s="253"/>
      <c r="S33" s="252"/>
      <c r="T33" s="252"/>
      <c r="U33" s="47">
        <f t="shared" si="0"/>
        <v>0</v>
      </c>
      <c r="V33" s="254"/>
    </row>
    <row r="34" spans="2:22" ht="30" customHeight="1" x14ac:dyDescent="0.25">
      <c r="B34" s="247">
        <v>30</v>
      </c>
      <c r="C34" s="248"/>
      <c r="D34" s="248"/>
      <c r="E34" s="249"/>
      <c r="F34" s="249"/>
      <c r="G34" s="249"/>
      <c r="H34" s="250" t="s">
        <v>181</v>
      </c>
      <c r="I34" s="251"/>
      <c r="J34" s="251"/>
      <c r="K34" s="251"/>
      <c r="L34" s="251"/>
      <c r="M34" s="251" t="s">
        <v>181</v>
      </c>
      <c r="N34" s="252"/>
      <c r="O34" s="252"/>
      <c r="P34" s="253"/>
      <c r="Q34" s="252"/>
      <c r="R34" s="253"/>
      <c r="S34" s="252"/>
      <c r="T34" s="252"/>
      <c r="U34" s="47">
        <f t="shared" si="0"/>
        <v>0</v>
      </c>
      <c r="V34" s="254"/>
    </row>
    <row r="35" spans="2:22" ht="30" customHeight="1" x14ac:dyDescent="0.25">
      <c r="B35" s="247">
        <v>31</v>
      </c>
      <c r="C35" s="248"/>
      <c r="D35" s="248"/>
      <c r="E35" s="249"/>
      <c r="F35" s="249"/>
      <c r="G35" s="249"/>
      <c r="H35" s="250" t="s">
        <v>181</v>
      </c>
      <c r="I35" s="251"/>
      <c r="J35" s="251"/>
      <c r="K35" s="251"/>
      <c r="L35" s="251"/>
      <c r="M35" s="251" t="s">
        <v>181</v>
      </c>
      <c r="N35" s="252"/>
      <c r="O35" s="252"/>
      <c r="P35" s="253"/>
      <c r="Q35" s="252"/>
      <c r="R35" s="253"/>
      <c r="S35" s="252"/>
      <c r="T35" s="252"/>
      <c r="U35" s="47">
        <f t="shared" si="0"/>
        <v>0</v>
      </c>
      <c r="V35" s="254"/>
    </row>
    <row r="36" spans="2:22" ht="30" customHeight="1" x14ac:dyDescent="0.25">
      <c r="B36" s="247">
        <v>32</v>
      </c>
      <c r="C36" s="248"/>
      <c r="D36" s="248"/>
      <c r="E36" s="249"/>
      <c r="F36" s="249"/>
      <c r="G36" s="249"/>
      <c r="H36" s="250" t="s">
        <v>181</v>
      </c>
      <c r="I36" s="251"/>
      <c r="J36" s="251"/>
      <c r="K36" s="251"/>
      <c r="L36" s="251"/>
      <c r="M36" s="251" t="s">
        <v>181</v>
      </c>
      <c r="N36" s="252"/>
      <c r="O36" s="252"/>
      <c r="P36" s="253"/>
      <c r="Q36" s="252"/>
      <c r="R36" s="253"/>
      <c r="S36" s="252"/>
      <c r="T36" s="252"/>
      <c r="U36" s="47">
        <f t="shared" si="0"/>
        <v>0</v>
      </c>
      <c r="V36" s="254"/>
    </row>
    <row r="37" spans="2:22" ht="30" customHeight="1" x14ac:dyDescent="0.25">
      <c r="B37" s="247">
        <v>33</v>
      </c>
      <c r="C37" s="248"/>
      <c r="D37" s="248"/>
      <c r="E37" s="249"/>
      <c r="F37" s="249"/>
      <c r="G37" s="249"/>
      <c r="H37" s="250" t="s">
        <v>181</v>
      </c>
      <c r="I37" s="251"/>
      <c r="J37" s="251"/>
      <c r="K37" s="251"/>
      <c r="L37" s="251"/>
      <c r="M37" s="251" t="s">
        <v>181</v>
      </c>
      <c r="N37" s="252"/>
      <c r="O37" s="252"/>
      <c r="P37" s="253"/>
      <c r="Q37" s="252"/>
      <c r="R37" s="253"/>
      <c r="S37" s="252"/>
      <c r="T37" s="252"/>
      <c r="U37" s="47">
        <f t="shared" ref="U37:U68" si="1">IF(((N37+(O37+Q37))-(S37+T37))&gt;=0, ((N37+(O37+Q37))-(S37+T37)), 0)</f>
        <v>0</v>
      </c>
      <c r="V37" s="254"/>
    </row>
    <row r="38" spans="2:22" ht="30" customHeight="1" x14ac:dyDescent="0.25">
      <c r="B38" s="247">
        <v>34</v>
      </c>
      <c r="C38" s="248"/>
      <c r="D38" s="248"/>
      <c r="E38" s="249"/>
      <c r="F38" s="249"/>
      <c r="G38" s="249"/>
      <c r="H38" s="250" t="s">
        <v>181</v>
      </c>
      <c r="I38" s="251"/>
      <c r="J38" s="251"/>
      <c r="K38" s="251"/>
      <c r="L38" s="251"/>
      <c r="M38" s="251" t="s">
        <v>181</v>
      </c>
      <c r="N38" s="252"/>
      <c r="O38" s="252"/>
      <c r="P38" s="253"/>
      <c r="Q38" s="252"/>
      <c r="R38" s="253"/>
      <c r="S38" s="252"/>
      <c r="T38" s="252"/>
      <c r="U38" s="47">
        <f t="shared" si="1"/>
        <v>0</v>
      </c>
      <c r="V38" s="254"/>
    </row>
    <row r="39" spans="2:22" ht="30" customHeight="1" x14ac:dyDescent="0.25">
      <c r="B39" s="247">
        <v>35</v>
      </c>
      <c r="C39" s="248"/>
      <c r="D39" s="248"/>
      <c r="E39" s="249"/>
      <c r="F39" s="249"/>
      <c r="G39" s="249"/>
      <c r="H39" s="250" t="s">
        <v>181</v>
      </c>
      <c r="I39" s="251"/>
      <c r="J39" s="251"/>
      <c r="K39" s="251"/>
      <c r="L39" s="251"/>
      <c r="M39" s="251" t="s">
        <v>181</v>
      </c>
      <c r="N39" s="252"/>
      <c r="O39" s="252"/>
      <c r="P39" s="253"/>
      <c r="Q39" s="252"/>
      <c r="R39" s="253"/>
      <c r="S39" s="252"/>
      <c r="T39" s="252"/>
      <c r="U39" s="47">
        <f t="shared" si="1"/>
        <v>0</v>
      </c>
      <c r="V39" s="254"/>
    </row>
    <row r="40" spans="2:22" ht="30" customHeight="1" x14ac:dyDescent="0.25">
      <c r="B40" s="247">
        <v>36</v>
      </c>
      <c r="C40" s="248"/>
      <c r="D40" s="248"/>
      <c r="E40" s="249"/>
      <c r="F40" s="249"/>
      <c r="G40" s="249"/>
      <c r="H40" s="250" t="s">
        <v>181</v>
      </c>
      <c r="I40" s="251"/>
      <c r="J40" s="251"/>
      <c r="K40" s="251"/>
      <c r="L40" s="251"/>
      <c r="M40" s="251" t="s">
        <v>181</v>
      </c>
      <c r="N40" s="252"/>
      <c r="O40" s="252"/>
      <c r="P40" s="253"/>
      <c r="Q40" s="252"/>
      <c r="R40" s="253"/>
      <c r="S40" s="252"/>
      <c r="T40" s="252"/>
      <c r="U40" s="47">
        <f t="shared" si="1"/>
        <v>0</v>
      </c>
      <c r="V40" s="254"/>
    </row>
    <row r="41" spans="2:22" ht="30" customHeight="1" x14ac:dyDescent="0.25">
      <c r="B41" s="247">
        <v>37</v>
      </c>
      <c r="C41" s="248"/>
      <c r="D41" s="248"/>
      <c r="E41" s="249"/>
      <c r="F41" s="249"/>
      <c r="G41" s="249"/>
      <c r="H41" s="250" t="s">
        <v>181</v>
      </c>
      <c r="I41" s="251"/>
      <c r="J41" s="251"/>
      <c r="K41" s="251"/>
      <c r="L41" s="251"/>
      <c r="M41" s="251" t="s">
        <v>181</v>
      </c>
      <c r="N41" s="252"/>
      <c r="O41" s="252"/>
      <c r="P41" s="253"/>
      <c r="Q41" s="252"/>
      <c r="R41" s="253"/>
      <c r="S41" s="252"/>
      <c r="T41" s="252"/>
      <c r="U41" s="47">
        <f t="shared" si="1"/>
        <v>0</v>
      </c>
      <c r="V41" s="254"/>
    </row>
    <row r="42" spans="2:22" ht="30" customHeight="1" x14ac:dyDescent="0.25">
      <c r="B42" s="247">
        <v>38</v>
      </c>
      <c r="C42" s="248"/>
      <c r="D42" s="248"/>
      <c r="E42" s="249"/>
      <c r="F42" s="249"/>
      <c r="G42" s="249"/>
      <c r="H42" s="250" t="s">
        <v>181</v>
      </c>
      <c r="I42" s="251"/>
      <c r="J42" s="251"/>
      <c r="K42" s="251"/>
      <c r="L42" s="251"/>
      <c r="M42" s="251" t="s">
        <v>181</v>
      </c>
      <c r="N42" s="252"/>
      <c r="O42" s="252"/>
      <c r="P42" s="253"/>
      <c r="Q42" s="252"/>
      <c r="R42" s="253"/>
      <c r="S42" s="252"/>
      <c r="T42" s="252"/>
      <c r="U42" s="47">
        <f t="shared" si="1"/>
        <v>0</v>
      </c>
      <c r="V42" s="254"/>
    </row>
    <row r="43" spans="2:22" ht="30" customHeight="1" x14ac:dyDescent="0.25">
      <c r="B43" s="247">
        <v>39</v>
      </c>
      <c r="C43" s="248"/>
      <c r="D43" s="248"/>
      <c r="E43" s="249"/>
      <c r="F43" s="249"/>
      <c r="G43" s="249"/>
      <c r="H43" s="250" t="s">
        <v>181</v>
      </c>
      <c r="I43" s="251"/>
      <c r="J43" s="251"/>
      <c r="K43" s="251"/>
      <c r="L43" s="251"/>
      <c r="M43" s="251" t="s">
        <v>181</v>
      </c>
      <c r="N43" s="252"/>
      <c r="O43" s="252"/>
      <c r="P43" s="253"/>
      <c r="Q43" s="252"/>
      <c r="R43" s="253"/>
      <c r="S43" s="252"/>
      <c r="T43" s="252"/>
      <c r="U43" s="47">
        <f t="shared" si="1"/>
        <v>0</v>
      </c>
      <c r="V43" s="254"/>
    </row>
    <row r="44" spans="2:22" ht="30" customHeight="1" x14ac:dyDescent="0.25">
      <c r="B44" s="247">
        <v>40</v>
      </c>
      <c r="C44" s="248"/>
      <c r="D44" s="248"/>
      <c r="E44" s="249"/>
      <c r="F44" s="249"/>
      <c r="G44" s="249"/>
      <c r="H44" s="250" t="s">
        <v>181</v>
      </c>
      <c r="I44" s="251"/>
      <c r="J44" s="251"/>
      <c r="K44" s="251"/>
      <c r="L44" s="251"/>
      <c r="M44" s="251" t="s">
        <v>181</v>
      </c>
      <c r="N44" s="252"/>
      <c r="O44" s="252"/>
      <c r="P44" s="253"/>
      <c r="Q44" s="252"/>
      <c r="R44" s="253"/>
      <c r="S44" s="252"/>
      <c r="T44" s="252"/>
      <c r="U44" s="47">
        <f t="shared" si="1"/>
        <v>0</v>
      </c>
      <c r="V44" s="254"/>
    </row>
    <row r="45" spans="2:22" ht="30" customHeight="1" x14ac:dyDescent="0.25">
      <c r="B45" s="247">
        <v>41</v>
      </c>
      <c r="C45" s="248"/>
      <c r="D45" s="248"/>
      <c r="E45" s="249"/>
      <c r="F45" s="249"/>
      <c r="G45" s="249"/>
      <c r="H45" s="250" t="s">
        <v>181</v>
      </c>
      <c r="I45" s="251"/>
      <c r="J45" s="251"/>
      <c r="K45" s="251"/>
      <c r="L45" s="251"/>
      <c r="M45" s="251" t="s">
        <v>181</v>
      </c>
      <c r="N45" s="252"/>
      <c r="O45" s="252"/>
      <c r="P45" s="253"/>
      <c r="Q45" s="252"/>
      <c r="R45" s="253"/>
      <c r="S45" s="252"/>
      <c r="T45" s="252"/>
      <c r="U45" s="47">
        <f t="shared" si="1"/>
        <v>0</v>
      </c>
      <c r="V45" s="254"/>
    </row>
    <row r="46" spans="2:22" ht="30" customHeight="1" x14ac:dyDescent="0.25">
      <c r="B46" s="247">
        <v>42</v>
      </c>
      <c r="C46" s="248"/>
      <c r="D46" s="248"/>
      <c r="E46" s="249"/>
      <c r="F46" s="249"/>
      <c r="G46" s="249"/>
      <c r="H46" s="250" t="s">
        <v>181</v>
      </c>
      <c r="I46" s="251"/>
      <c r="J46" s="251"/>
      <c r="K46" s="251"/>
      <c r="L46" s="251"/>
      <c r="M46" s="251" t="s">
        <v>181</v>
      </c>
      <c r="N46" s="252"/>
      <c r="O46" s="252"/>
      <c r="P46" s="253"/>
      <c r="Q46" s="252"/>
      <c r="R46" s="253"/>
      <c r="S46" s="252"/>
      <c r="T46" s="252"/>
      <c r="U46" s="47">
        <f t="shared" si="1"/>
        <v>0</v>
      </c>
      <c r="V46" s="254"/>
    </row>
    <row r="47" spans="2:22" ht="30" customHeight="1" x14ac:dyDescent="0.25">
      <c r="B47" s="247">
        <v>43</v>
      </c>
      <c r="C47" s="248"/>
      <c r="D47" s="248"/>
      <c r="E47" s="249"/>
      <c r="F47" s="249"/>
      <c r="G47" s="249"/>
      <c r="H47" s="250" t="s">
        <v>181</v>
      </c>
      <c r="I47" s="251"/>
      <c r="J47" s="251"/>
      <c r="K47" s="251"/>
      <c r="L47" s="251"/>
      <c r="M47" s="251" t="s">
        <v>181</v>
      </c>
      <c r="N47" s="252"/>
      <c r="O47" s="252"/>
      <c r="P47" s="253"/>
      <c r="Q47" s="252"/>
      <c r="R47" s="253"/>
      <c r="S47" s="252"/>
      <c r="T47" s="252"/>
      <c r="U47" s="47">
        <f t="shared" si="1"/>
        <v>0</v>
      </c>
      <c r="V47" s="254"/>
    </row>
    <row r="48" spans="2:22" ht="30" customHeight="1" x14ac:dyDescent="0.25">
      <c r="B48" s="247">
        <v>44</v>
      </c>
      <c r="C48" s="248"/>
      <c r="D48" s="248"/>
      <c r="E48" s="249"/>
      <c r="F48" s="249"/>
      <c r="G48" s="249"/>
      <c r="H48" s="250" t="s">
        <v>181</v>
      </c>
      <c r="I48" s="251"/>
      <c r="J48" s="251"/>
      <c r="K48" s="251"/>
      <c r="L48" s="251"/>
      <c r="M48" s="251" t="s">
        <v>181</v>
      </c>
      <c r="N48" s="252"/>
      <c r="O48" s="252"/>
      <c r="P48" s="253"/>
      <c r="Q48" s="252"/>
      <c r="R48" s="253"/>
      <c r="S48" s="252"/>
      <c r="T48" s="252"/>
      <c r="U48" s="47">
        <f t="shared" si="1"/>
        <v>0</v>
      </c>
      <c r="V48" s="254"/>
    </row>
    <row r="49" spans="2:22" ht="30" customHeight="1" x14ac:dyDescent="0.25">
      <c r="B49" s="247">
        <v>45</v>
      </c>
      <c r="C49" s="248"/>
      <c r="D49" s="248"/>
      <c r="E49" s="249"/>
      <c r="F49" s="249"/>
      <c r="G49" s="249"/>
      <c r="H49" s="250" t="s">
        <v>181</v>
      </c>
      <c r="I49" s="251"/>
      <c r="J49" s="251"/>
      <c r="K49" s="251"/>
      <c r="L49" s="251"/>
      <c r="M49" s="251" t="s">
        <v>181</v>
      </c>
      <c r="N49" s="252"/>
      <c r="O49" s="252"/>
      <c r="P49" s="253"/>
      <c r="Q49" s="252"/>
      <c r="R49" s="253"/>
      <c r="S49" s="252"/>
      <c r="T49" s="252"/>
      <c r="U49" s="47">
        <f t="shared" si="1"/>
        <v>0</v>
      </c>
      <c r="V49" s="254"/>
    </row>
    <row r="50" spans="2:22" ht="30" customHeight="1" x14ac:dyDescent="0.25">
      <c r="B50" s="247">
        <v>46</v>
      </c>
      <c r="C50" s="248"/>
      <c r="D50" s="248"/>
      <c r="E50" s="249"/>
      <c r="F50" s="249"/>
      <c r="G50" s="249"/>
      <c r="H50" s="250" t="s">
        <v>181</v>
      </c>
      <c r="I50" s="251"/>
      <c r="J50" s="251"/>
      <c r="K50" s="251"/>
      <c r="L50" s="251"/>
      <c r="M50" s="251" t="s">
        <v>181</v>
      </c>
      <c r="N50" s="252"/>
      <c r="O50" s="252"/>
      <c r="P50" s="253"/>
      <c r="Q50" s="252"/>
      <c r="R50" s="253"/>
      <c r="S50" s="252"/>
      <c r="T50" s="252"/>
      <c r="U50" s="47">
        <f t="shared" si="1"/>
        <v>0</v>
      </c>
      <c r="V50" s="254"/>
    </row>
    <row r="51" spans="2:22" ht="30" customHeight="1" x14ac:dyDescent="0.25">
      <c r="B51" s="247">
        <v>47</v>
      </c>
      <c r="C51" s="248"/>
      <c r="D51" s="248"/>
      <c r="E51" s="249"/>
      <c r="F51" s="249"/>
      <c r="G51" s="249"/>
      <c r="H51" s="250" t="s">
        <v>181</v>
      </c>
      <c r="I51" s="251"/>
      <c r="J51" s="251"/>
      <c r="K51" s="251"/>
      <c r="L51" s="251"/>
      <c r="M51" s="251" t="s">
        <v>181</v>
      </c>
      <c r="N51" s="252"/>
      <c r="O51" s="252"/>
      <c r="P51" s="253"/>
      <c r="Q51" s="252"/>
      <c r="R51" s="253"/>
      <c r="S51" s="252"/>
      <c r="T51" s="252"/>
      <c r="U51" s="47">
        <f t="shared" si="1"/>
        <v>0</v>
      </c>
      <c r="V51" s="254"/>
    </row>
    <row r="52" spans="2:22" ht="30" customHeight="1" x14ac:dyDescent="0.25">
      <c r="B52" s="247">
        <v>48</v>
      </c>
      <c r="C52" s="248"/>
      <c r="D52" s="248"/>
      <c r="E52" s="249"/>
      <c r="F52" s="249"/>
      <c r="G52" s="249"/>
      <c r="H52" s="250" t="s">
        <v>181</v>
      </c>
      <c r="I52" s="251"/>
      <c r="J52" s="251"/>
      <c r="K52" s="251"/>
      <c r="L52" s="251"/>
      <c r="M52" s="251" t="s">
        <v>181</v>
      </c>
      <c r="N52" s="252"/>
      <c r="O52" s="252"/>
      <c r="P52" s="253"/>
      <c r="Q52" s="252"/>
      <c r="R52" s="253"/>
      <c r="S52" s="252"/>
      <c r="T52" s="252"/>
      <c r="U52" s="47">
        <f t="shared" si="1"/>
        <v>0</v>
      </c>
      <c r="V52" s="254"/>
    </row>
    <row r="53" spans="2:22" ht="30" customHeight="1" x14ac:dyDescent="0.25">
      <c r="B53" s="247">
        <v>49</v>
      </c>
      <c r="C53" s="248"/>
      <c r="D53" s="248"/>
      <c r="E53" s="249"/>
      <c r="F53" s="249"/>
      <c r="G53" s="249"/>
      <c r="H53" s="250" t="s">
        <v>181</v>
      </c>
      <c r="I53" s="251"/>
      <c r="J53" s="251"/>
      <c r="K53" s="251"/>
      <c r="L53" s="251"/>
      <c r="M53" s="251" t="s">
        <v>181</v>
      </c>
      <c r="N53" s="252"/>
      <c r="O53" s="252"/>
      <c r="P53" s="253"/>
      <c r="Q53" s="252"/>
      <c r="R53" s="253"/>
      <c r="S53" s="252"/>
      <c r="T53" s="252"/>
      <c r="U53" s="47">
        <f t="shared" si="1"/>
        <v>0</v>
      </c>
      <c r="V53" s="254"/>
    </row>
    <row r="54" spans="2:22" ht="30" customHeight="1" x14ac:dyDescent="0.25">
      <c r="B54" s="247">
        <v>50</v>
      </c>
      <c r="C54" s="248"/>
      <c r="D54" s="248"/>
      <c r="E54" s="249"/>
      <c r="F54" s="249"/>
      <c r="G54" s="249"/>
      <c r="H54" s="250" t="s">
        <v>181</v>
      </c>
      <c r="I54" s="251"/>
      <c r="J54" s="251"/>
      <c r="K54" s="251"/>
      <c r="L54" s="251"/>
      <c r="M54" s="251" t="s">
        <v>181</v>
      </c>
      <c r="N54" s="252"/>
      <c r="O54" s="252"/>
      <c r="P54" s="253"/>
      <c r="Q54" s="252"/>
      <c r="R54" s="253"/>
      <c r="S54" s="252"/>
      <c r="T54" s="252"/>
      <c r="U54" s="47">
        <f t="shared" si="1"/>
        <v>0</v>
      </c>
      <c r="V54" s="254"/>
    </row>
    <row r="55" spans="2:22" ht="30" customHeight="1" x14ac:dyDescent="0.25">
      <c r="B55" s="247">
        <v>51</v>
      </c>
      <c r="C55" s="248"/>
      <c r="D55" s="248"/>
      <c r="E55" s="249"/>
      <c r="F55" s="249"/>
      <c r="G55" s="249"/>
      <c r="H55" s="250" t="s">
        <v>181</v>
      </c>
      <c r="I55" s="251"/>
      <c r="J55" s="251"/>
      <c r="K55" s="251"/>
      <c r="L55" s="251"/>
      <c r="M55" s="251" t="s">
        <v>181</v>
      </c>
      <c r="N55" s="252"/>
      <c r="O55" s="252"/>
      <c r="P55" s="253"/>
      <c r="Q55" s="252"/>
      <c r="R55" s="253"/>
      <c r="S55" s="252"/>
      <c r="T55" s="252"/>
      <c r="U55" s="47">
        <f t="shared" si="1"/>
        <v>0</v>
      </c>
      <c r="V55" s="254"/>
    </row>
    <row r="56" spans="2:22" ht="30" customHeight="1" x14ac:dyDescent="0.25">
      <c r="B56" s="247">
        <v>52</v>
      </c>
      <c r="C56" s="248"/>
      <c r="D56" s="248"/>
      <c r="E56" s="249"/>
      <c r="F56" s="249"/>
      <c r="G56" s="249"/>
      <c r="H56" s="250" t="s">
        <v>181</v>
      </c>
      <c r="I56" s="251"/>
      <c r="J56" s="251"/>
      <c r="K56" s="251"/>
      <c r="L56" s="251"/>
      <c r="M56" s="251" t="s">
        <v>181</v>
      </c>
      <c r="N56" s="252"/>
      <c r="O56" s="252"/>
      <c r="P56" s="253"/>
      <c r="Q56" s="252"/>
      <c r="R56" s="253"/>
      <c r="S56" s="252"/>
      <c r="T56" s="252"/>
      <c r="U56" s="47">
        <f t="shared" si="1"/>
        <v>0</v>
      </c>
      <c r="V56" s="254"/>
    </row>
    <row r="57" spans="2:22" ht="30" customHeight="1" x14ac:dyDescent="0.25">
      <c r="B57" s="247">
        <v>53</v>
      </c>
      <c r="C57" s="248"/>
      <c r="D57" s="248"/>
      <c r="E57" s="249"/>
      <c r="F57" s="249"/>
      <c r="G57" s="249"/>
      <c r="H57" s="250" t="s">
        <v>181</v>
      </c>
      <c r="I57" s="251"/>
      <c r="J57" s="251"/>
      <c r="K57" s="251"/>
      <c r="L57" s="251"/>
      <c r="M57" s="251" t="s">
        <v>181</v>
      </c>
      <c r="N57" s="252"/>
      <c r="O57" s="252"/>
      <c r="P57" s="253"/>
      <c r="Q57" s="252"/>
      <c r="R57" s="253"/>
      <c r="S57" s="252"/>
      <c r="T57" s="252"/>
      <c r="U57" s="47">
        <f t="shared" si="1"/>
        <v>0</v>
      </c>
      <c r="V57" s="254"/>
    </row>
    <row r="58" spans="2:22" ht="30" customHeight="1" x14ac:dyDescent="0.25">
      <c r="B58" s="247">
        <v>54</v>
      </c>
      <c r="C58" s="248"/>
      <c r="D58" s="248"/>
      <c r="E58" s="249"/>
      <c r="F58" s="249"/>
      <c r="G58" s="249"/>
      <c r="H58" s="250" t="s">
        <v>181</v>
      </c>
      <c r="I58" s="251"/>
      <c r="J58" s="251"/>
      <c r="K58" s="251"/>
      <c r="L58" s="251"/>
      <c r="M58" s="251" t="s">
        <v>181</v>
      </c>
      <c r="N58" s="252"/>
      <c r="O58" s="252"/>
      <c r="P58" s="253"/>
      <c r="Q58" s="252"/>
      <c r="R58" s="253"/>
      <c r="S58" s="252"/>
      <c r="T58" s="252"/>
      <c r="U58" s="47">
        <f t="shared" si="1"/>
        <v>0</v>
      </c>
      <c r="V58" s="254"/>
    </row>
    <row r="59" spans="2:22" ht="30" customHeight="1" x14ac:dyDescent="0.25">
      <c r="B59" s="247">
        <v>55</v>
      </c>
      <c r="C59" s="248"/>
      <c r="D59" s="248"/>
      <c r="E59" s="249"/>
      <c r="F59" s="249"/>
      <c r="G59" s="249"/>
      <c r="H59" s="250" t="s">
        <v>181</v>
      </c>
      <c r="I59" s="251"/>
      <c r="J59" s="251"/>
      <c r="K59" s="251"/>
      <c r="L59" s="251"/>
      <c r="M59" s="251" t="s">
        <v>181</v>
      </c>
      <c r="N59" s="252"/>
      <c r="O59" s="252"/>
      <c r="P59" s="253"/>
      <c r="Q59" s="252"/>
      <c r="R59" s="253"/>
      <c r="S59" s="252"/>
      <c r="T59" s="252"/>
      <c r="U59" s="47">
        <f t="shared" si="1"/>
        <v>0</v>
      </c>
      <c r="V59" s="254"/>
    </row>
    <row r="60" spans="2:22" ht="30" customHeight="1" x14ac:dyDescent="0.25">
      <c r="B60" s="247">
        <v>56</v>
      </c>
      <c r="C60" s="248"/>
      <c r="D60" s="248"/>
      <c r="E60" s="249"/>
      <c r="F60" s="249"/>
      <c r="G60" s="249"/>
      <c r="H60" s="250" t="s">
        <v>181</v>
      </c>
      <c r="I60" s="251"/>
      <c r="J60" s="251"/>
      <c r="K60" s="251"/>
      <c r="L60" s="251"/>
      <c r="M60" s="251" t="s">
        <v>181</v>
      </c>
      <c r="N60" s="252"/>
      <c r="O60" s="252"/>
      <c r="P60" s="253"/>
      <c r="Q60" s="252"/>
      <c r="R60" s="253"/>
      <c r="S60" s="252"/>
      <c r="T60" s="252"/>
      <c r="U60" s="47">
        <f t="shared" si="1"/>
        <v>0</v>
      </c>
      <c r="V60" s="254"/>
    </row>
    <row r="61" spans="2:22" ht="30" customHeight="1" x14ac:dyDescent="0.25">
      <c r="B61" s="247">
        <v>57</v>
      </c>
      <c r="C61" s="248"/>
      <c r="D61" s="248"/>
      <c r="E61" s="249"/>
      <c r="F61" s="249"/>
      <c r="G61" s="249"/>
      <c r="H61" s="250" t="s">
        <v>181</v>
      </c>
      <c r="I61" s="251"/>
      <c r="J61" s="251"/>
      <c r="K61" s="251"/>
      <c r="L61" s="251"/>
      <c r="M61" s="251" t="s">
        <v>181</v>
      </c>
      <c r="N61" s="252"/>
      <c r="O61" s="252"/>
      <c r="P61" s="253"/>
      <c r="Q61" s="252"/>
      <c r="R61" s="253"/>
      <c r="S61" s="252"/>
      <c r="T61" s="252"/>
      <c r="U61" s="47">
        <f t="shared" si="1"/>
        <v>0</v>
      </c>
      <c r="V61" s="254"/>
    </row>
    <row r="62" spans="2:22" ht="30" customHeight="1" x14ac:dyDescent="0.25">
      <c r="B62" s="247">
        <v>58</v>
      </c>
      <c r="C62" s="248"/>
      <c r="D62" s="248"/>
      <c r="E62" s="249"/>
      <c r="F62" s="249"/>
      <c r="G62" s="249"/>
      <c r="H62" s="250" t="s">
        <v>181</v>
      </c>
      <c r="I62" s="251"/>
      <c r="J62" s="251"/>
      <c r="K62" s="251"/>
      <c r="L62" s="251"/>
      <c r="M62" s="251" t="s">
        <v>181</v>
      </c>
      <c r="N62" s="252"/>
      <c r="O62" s="252"/>
      <c r="P62" s="253"/>
      <c r="Q62" s="252"/>
      <c r="R62" s="253"/>
      <c r="S62" s="252"/>
      <c r="T62" s="252"/>
      <c r="U62" s="47">
        <f t="shared" si="1"/>
        <v>0</v>
      </c>
      <c r="V62" s="254"/>
    </row>
    <row r="63" spans="2:22" ht="30" customHeight="1" x14ac:dyDescent="0.25">
      <c r="B63" s="247">
        <v>59</v>
      </c>
      <c r="C63" s="248"/>
      <c r="D63" s="248"/>
      <c r="E63" s="249"/>
      <c r="F63" s="249"/>
      <c r="G63" s="249"/>
      <c r="H63" s="250" t="s">
        <v>181</v>
      </c>
      <c r="I63" s="251"/>
      <c r="J63" s="251"/>
      <c r="K63" s="251"/>
      <c r="L63" s="251"/>
      <c r="M63" s="251" t="s">
        <v>181</v>
      </c>
      <c r="N63" s="252"/>
      <c r="O63" s="252"/>
      <c r="P63" s="253"/>
      <c r="Q63" s="252"/>
      <c r="R63" s="253"/>
      <c r="S63" s="252"/>
      <c r="T63" s="252"/>
      <c r="U63" s="47">
        <f t="shared" si="1"/>
        <v>0</v>
      </c>
      <c r="V63" s="254"/>
    </row>
    <row r="64" spans="2:22" ht="30" customHeight="1" x14ac:dyDescent="0.25">
      <c r="B64" s="247">
        <v>60</v>
      </c>
      <c r="C64" s="248"/>
      <c r="D64" s="248"/>
      <c r="E64" s="249"/>
      <c r="F64" s="249"/>
      <c r="G64" s="249"/>
      <c r="H64" s="250" t="s">
        <v>181</v>
      </c>
      <c r="I64" s="251"/>
      <c r="J64" s="251"/>
      <c r="K64" s="251"/>
      <c r="L64" s="251"/>
      <c r="M64" s="251" t="s">
        <v>181</v>
      </c>
      <c r="N64" s="252"/>
      <c r="O64" s="252"/>
      <c r="P64" s="253"/>
      <c r="Q64" s="252"/>
      <c r="R64" s="253"/>
      <c r="S64" s="252"/>
      <c r="T64" s="252"/>
      <c r="U64" s="47">
        <f t="shared" si="1"/>
        <v>0</v>
      </c>
      <c r="V64" s="254"/>
    </row>
    <row r="65" spans="2:22" ht="30" customHeight="1" x14ac:dyDescent="0.25">
      <c r="B65" s="247">
        <v>61</v>
      </c>
      <c r="C65" s="248"/>
      <c r="D65" s="248"/>
      <c r="E65" s="249"/>
      <c r="F65" s="249"/>
      <c r="G65" s="249"/>
      <c r="H65" s="250" t="s">
        <v>181</v>
      </c>
      <c r="I65" s="251"/>
      <c r="J65" s="251"/>
      <c r="K65" s="251"/>
      <c r="L65" s="251"/>
      <c r="M65" s="251" t="s">
        <v>181</v>
      </c>
      <c r="N65" s="252"/>
      <c r="O65" s="252"/>
      <c r="P65" s="253"/>
      <c r="Q65" s="252"/>
      <c r="R65" s="253"/>
      <c r="S65" s="252"/>
      <c r="T65" s="252"/>
      <c r="U65" s="47">
        <f t="shared" si="1"/>
        <v>0</v>
      </c>
      <c r="V65" s="254"/>
    </row>
    <row r="66" spans="2:22" ht="30" customHeight="1" x14ac:dyDescent="0.25">
      <c r="B66" s="247">
        <v>62</v>
      </c>
      <c r="C66" s="248"/>
      <c r="D66" s="248"/>
      <c r="E66" s="249"/>
      <c r="F66" s="249"/>
      <c r="G66" s="249"/>
      <c r="H66" s="250" t="s">
        <v>181</v>
      </c>
      <c r="I66" s="251"/>
      <c r="J66" s="251"/>
      <c r="K66" s="251"/>
      <c r="L66" s="251"/>
      <c r="M66" s="251" t="s">
        <v>181</v>
      </c>
      <c r="N66" s="252"/>
      <c r="O66" s="252"/>
      <c r="P66" s="253"/>
      <c r="Q66" s="252"/>
      <c r="R66" s="253"/>
      <c r="S66" s="252"/>
      <c r="T66" s="252"/>
      <c r="U66" s="47">
        <f t="shared" si="1"/>
        <v>0</v>
      </c>
      <c r="V66" s="254"/>
    </row>
    <row r="67" spans="2:22" ht="30" customHeight="1" x14ac:dyDescent="0.25">
      <c r="B67" s="247">
        <v>63</v>
      </c>
      <c r="C67" s="248"/>
      <c r="D67" s="248"/>
      <c r="E67" s="249"/>
      <c r="F67" s="249"/>
      <c r="G67" s="249"/>
      <c r="H67" s="250" t="s">
        <v>181</v>
      </c>
      <c r="I67" s="251"/>
      <c r="J67" s="251"/>
      <c r="K67" s="251"/>
      <c r="L67" s="251"/>
      <c r="M67" s="251" t="s">
        <v>181</v>
      </c>
      <c r="N67" s="252"/>
      <c r="O67" s="252"/>
      <c r="P67" s="253"/>
      <c r="Q67" s="252"/>
      <c r="R67" s="253"/>
      <c r="S67" s="252"/>
      <c r="T67" s="252"/>
      <c r="U67" s="47">
        <f t="shared" si="1"/>
        <v>0</v>
      </c>
      <c r="V67" s="254"/>
    </row>
    <row r="68" spans="2:22" ht="30" customHeight="1" x14ac:dyDescent="0.25">
      <c r="B68" s="247">
        <v>64</v>
      </c>
      <c r="C68" s="248"/>
      <c r="D68" s="248"/>
      <c r="E68" s="249"/>
      <c r="F68" s="249"/>
      <c r="G68" s="249"/>
      <c r="H68" s="250" t="s">
        <v>181</v>
      </c>
      <c r="I68" s="251"/>
      <c r="J68" s="251"/>
      <c r="K68" s="251"/>
      <c r="L68" s="251"/>
      <c r="M68" s="251" t="s">
        <v>181</v>
      </c>
      <c r="N68" s="252"/>
      <c r="O68" s="252"/>
      <c r="P68" s="253"/>
      <c r="Q68" s="252"/>
      <c r="R68" s="253"/>
      <c r="S68" s="252"/>
      <c r="T68" s="252"/>
      <c r="U68" s="47">
        <f t="shared" si="1"/>
        <v>0</v>
      </c>
      <c r="V68" s="254"/>
    </row>
    <row r="69" spans="2:22" ht="30" customHeight="1" x14ac:dyDescent="0.25">
      <c r="B69" s="247">
        <v>65</v>
      </c>
      <c r="C69" s="248"/>
      <c r="D69" s="248"/>
      <c r="E69" s="249"/>
      <c r="F69" s="249"/>
      <c r="G69" s="249"/>
      <c r="H69" s="250" t="s">
        <v>181</v>
      </c>
      <c r="I69" s="251"/>
      <c r="J69" s="251"/>
      <c r="K69" s="251"/>
      <c r="L69" s="251"/>
      <c r="M69" s="251" t="s">
        <v>181</v>
      </c>
      <c r="N69" s="252"/>
      <c r="O69" s="252"/>
      <c r="P69" s="253"/>
      <c r="Q69" s="252"/>
      <c r="R69" s="253"/>
      <c r="S69" s="252"/>
      <c r="T69" s="252"/>
      <c r="U69" s="47">
        <f t="shared" ref="U69:U84" si="2">IF(((N69+(O69+Q69))-(S69+T69))&gt;=0, ((N69+(O69+Q69))-(S69+T69)), 0)</f>
        <v>0</v>
      </c>
      <c r="V69" s="254"/>
    </row>
    <row r="70" spans="2:22" ht="30" customHeight="1" x14ac:dyDescent="0.25">
      <c r="B70" s="247">
        <v>66</v>
      </c>
      <c r="C70" s="248"/>
      <c r="D70" s="248"/>
      <c r="E70" s="249"/>
      <c r="F70" s="249"/>
      <c r="G70" s="249"/>
      <c r="H70" s="250" t="s">
        <v>181</v>
      </c>
      <c r="I70" s="251"/>
      <c r="J70" s="251"/>
      <c r="K70" s="251"/>
      <c r="L70" s="251"/>
      <c r="M70" s="251" t="s">
        <v>181</v>
      </c>
      <c r="N70" s="252"/>
      <c r="O70" s="252"/>
      <c r="P70" s="253"/>
      <c r="Q70" s="252"/>
      <c r="R70" s="253"/>
      <c r="S70" s="252"/>
      <c r="T70" s="252"/>
      <c r="U70" s="47">
        <f t="shared" si="2"/>
        <v>0</v>
      </c>
      <c r="V70" s="254"/>
    </row>
    <row r="71" spans="2:22" ht="30" customHeight="1" x14ac:dyDescent="0.25">
      <c r="B71" s="247">
        <v>67</v>
      </c>
      <c r="C71" s="248"/>
      <c r="D71" s="248"/>
      <c r="E71" s="249"/>
      <c r="F71" s="249"/>
      <c r="G71" s="249"/>
      <c r="H71" s="250" t="s">
        <v>181</v>
      </c>
      <c r="I71" s="251"/>
      <c r="J71" s="251"/>
      <c r="K71" s="251"/>
      <c r="L71" s="251"/>
      <c r="M71" s="251" t="s">
        <v>181</v>
      </c>
      <c r="N71" s="252"/>
      <c r="O71" s="252"/>
      <c r="P71" s="253"/>
      <c r="Q71" s="252"/>
      <c r="R71" s="253"/>
      <c r="S71" s="252"/>
      <c r="T71" s="252"/>
      <c r="U71" s="47">
        <f t="shared" si="2"/>
        <v>0</v>
      </c>
      <c r="V71" s="254"/>
    </row>
    <row r="72" spans="2:22" ht="30" customHeight="1" x14ac:dyDescent="0.25">
      <c r="B72" s="247">
        <v>68</v>
      </c>
      <c r="C72" s="248"/>
      <c r="D72" s="248"/>
      <c r="E72" s="249"/>
      <c r="F72" s="249"/>
      <c r="G72" s="249"/>
      <c r="H72" s="250" t="s">
        <v>181</v>
      </c>
      <c r="I72" s="251"/>
      <c r="J72" s="251"/>
      <c r="K72" s="251"/>
      <c r="L72" s="251"/>
      <c r="M72" s="251" t="s">
        <v>181</v>
      </c>
      <c r="N72" s="252"/>
      <c r="O72" s="252"/>
      <c r="P72" s="253"/>
      <c r="Q72" s="252"/>
      <c r="R72" s="253"/>
      <c r="S72" s="252"/>
      <c r="T72" s="252"/>
      <c r="U72" s="47">
        <f t="shared" si="2"/>
        <v>0</v>
      </c>
      <c r="V72" s="254"/>
    </row>
    <row r="73" spans="2:22" ht="30" customHeight="1" x14ac:dyDescent="0.25">
      <c r="B73" s="247">
        <v>69</v>
      </c>
      <c r="C73" s="248"/>
      <c r="D73" s="248"/>
      <c r="E73" s="249"/>
      <c r="F73" s="249"/>
      <c r="G73" s="249"/>
      <c r="H73" s="250" t="s">
        <v>181</v>
      </c>
      <c r="I73" s="251"/>
      <c r="J73" s="251"/>
      <c r="K73" s="251"/>
      <c r="L73" s="251"/>
      <c r="M73" s="251" t="s">
        <v>181</v>
      </c>
      <c r="N73" s="252"/>
      <c r="O73" s="252"/>
      <c r="P73" s="253"/>
      <c r="Q73" s="252"/>
      <c r="R73" s="253"/>
      <c r="S73" s="252"/>
      <c r="T73" s="252"/>
      <c r="U73" s="47">
        <f t="shared" si="2"/>
        <v>0</v>
      </c>
      <c r="V73" s="254"/>
    </row>
    <row r="74" spans="2:22" ht="30" customHeight="1" x14ac:dyDescent="0.25">
      <c r="B74" s="247">
        <v>70</v>
      </c>
      <c r="C74" s="248"/>
      <c r="D74" s="248"/>
      <c r="E74" s="249"/>
      <c r="F74" s="249"/>
      <c r="G74" s="249"/>
      <c r="H74" s="250" t="s">
        <v>181</v>
      </c>
      <c r="I74" s="251"/>
      <c r="J74" s="251"/>
      <c r="K74" s="251"/>
      <c r="L74" s="251"/>
      <c r="M74" s="251" t="s">
        <v>181</v>
      </c>
      <c r="N74" s="252"/>
      <c r="O74" s="252"/>
      <c r="P74" s="253"/>
      <c r="Q74" s="252"/>
      <c r="R74" s="253"/>
      <c r="S74" s="252"/>
      <c r="T74" s="252"/>
      <c r="U74" s="47">
        <f t="shared" si="2"/>
        <v>0</v>
      </c>
      <c r="V74" s="254"/>
    </row>
    <row r="75" spans="2:22" ht="30" customHeight="1" x14ac:dyDescent="0.25">
      <c r="B75" s="247">
        <v>71</v>
      </c>
      <c r="C75" s="248"/>
      <c r="D75" s="248"/>
      <c r="E75" s="249"/>
      <c r="F75" s="249"/>
      <c r="G75" s="249"/>
      <c r="H75" s="250" t="s">
        <v>181</v>
      </c>
      <c r="I75" s="251"/>
      <c r="J75" s="251"/>
      <c r="K75" s="251"/>
      <c r="L75" s="251"/>
      <c r="M75" s="251" t="s">
        <v>181</v>
      </c>
      <c r="N75" s="252"/>
      <c r="O75" s="252"/>
      <c r="P75" s="253"/>
      <c r="Q75" s="252"/>
      <c r="R75" s="253"/>
      <c r="S75" s="252"/>
      <c r="T75" s="252"/>
      <c r="U75" s="47">
        <f t="shared" si="2"/>
        <v>0</v>
      </c>
      <c r="V75" s="254"/>
    </row>
    <row r="76" spans="2:22" ht="30" customHeight="1" x14ac:dyDescent="0.25">
      <c r="B76" s="247">
        <v>72</v>
      </c>
      <c r="C76" s="248"/>
      <c r="D76" s="248"/>
      <c r="E76" s="249"/>
      <c r="F76" s="249"/>
      <c r="G76" s="249"/>
      <c r="H76" s="250" t="s">
        <v>181</v>
      </c>
      <c r="I76" s="251"/>
      <c r="J76" s="251"/>
      <c r="K76" s="251"/>
      <c r="L76" s="251"/>
      <c r="M76" s="251" t="s">
        <v>181</v>
      </c>
      <c r="N76" s="252"/>
      <c r="O76" s="252"/>
      <c r="P76" s="253"/>
      <c r="Q76" s="252"/>
      <c r="R76" s="253"/>
      <c r="S76" s="252"/>
      <c r="T76" s="252"/>
      <c r="U76" s="47">
        <f t="shared" si="2"/>
        <v>0</v>
      </c>
      <c r="V76" s="254"/>
    </row>
    <row r="77" spans="2:22" ht="30" customHeight="1" x14ac:dyDescent="0.25">
      <c r="B77" s="247">
        <v>73</v>
      </c>
      <c r="C77" s="248"/>
      <c r="D77" s="248"/>
      <c r="E77" s="249"/>
      <c r="F77" s="249"/>
      <c r="G77" s="249"/>
      <c r="H77" s="250" t="s">
        <v>181</v>
      </c>
      <c r="I77" s="251"/>
      <c r="J77" s="251"/>
      <c r="K77" s="251"/>
      <c r="L77" s="251"/>
      <c r="M77" s="251" t="s">
        <v>181</v>
      </c>
      <c r="N77" s="252"/>
      <c r="O77" s="252"/>
      <c r="P77" s="253"/>
      <c r="Q77" s="252"/>
      <c r="R77" s="253"/>
      <c r="S77" s="252"/>
      <c r="T77" s="252"/>
      <c r="U77" s="47">
        <f t="shared" si="2"/>
        <v>0</v>
      </c>
      <c r="V77" s="254"/>
    </row>
    <row r="78" spans="2:22" ht="30" customHeight="1" x14ac:dyDescent="0.25">
      <c r="B78" s="247">
        <v>74</v>
      </c>
      <c r="C78" s="248"/>
      <c r="D78" s="248"/>
      <c r="E78" s="249"/>
      <c r="F78" s="249"/>
      <c r="G78" s="249"/>
      <c r="H78" s="250" t="s">
        <v>181</v>
      </c>
      <c r="I78" s="251"/>
      <c r="J78" s="251"/>
      <c r="K78" s="251"/>
      <c r="L78" s="251"/>
      <c r="M78" s="251" t="s">
        <v>181</v>
      </c>
      <c r="N78" s="252"/>
      <c r="O78" s="252"/>
      <c r="P78" s="253"/>
      <c r="Q78" s="252"/>
      <c r="R78" s="253"/>
      <c r="S78" s="252"/>
      <c r="T78" s="252"/>
      <c r="U78" s="47">
        <f t="shared" si="2"/>
        <v>0</v>
      </c>
      <c r="V78" s="254"/>
    </row>
    <row r="79" spans="2:22" ht="30" customHeight="1" x14ac:dyDescent="0.25">
      <c r="B79" s="247">
        <v>75</v>
      </c>
      <c r="C79" s="248"/>
      <c r="D79" s="248"/>
      <c r="E79" s="249"/>
      <c r="F79" s="249"/>
      <c r="G79" s="249"/>
      <c r="H79" s="250" t="s">
        <v>181</v>
      </c>
      <c r="I79" s="251"/>
      <c r="J79" s="251"/>
      <c r="K79" s="251"/>
      <c r="L79" s="251"/>
      <c r="M79" s="251" t="s">
        <v>181</v>
      </c>
      <c r="N79" s="252"/>
      <c r="O79" s="252"/>
      <c r="P79" s="253"/>
      <c r="Q79" s="252"/>
      <c r="R79" s="253"/>
      <c r="S79" s="252"/>
      <c r="T79" s="252"/>
      <c r="U79" s="47">
        <f t="shared" si="2"/>
        <v>0</v>
      </c>
      <c r="V79" s="254"/>
    </row>
    <row r="80" spans="2:22" ht="30" customHeight="1" x14ac:dyDescent="0.25">
      <c r="B80" s="247">
        <v>76</v>
      </c>
      <c r="C80" s="248"/>
      <c r="D80" s="248"/>
      <c r="E80" s="249"/>
      <c r="F80" s="249"/>
      <c r="G80" s="249"/>
      <c r="H80" s="250" t="s">
        <v>181</v>
      </c>
      <c r="I80" s="251"/>
      <c r="J80" s="251"/>
      <c r="K80" s="251"/>
      <c r="L80" s="251"/>
      <c r="M80" s="251" t="s">
        <v>181</v>
      </c>
      <c r="N80" s="252"/>
      <c r="O80" s="252"/>
      <c r="P80" s="253"/>
      <c r="Q80" s="252"/>
      <c r="R80" s="253"/>
      <c r="S80" s="252"/>
      <c r="T80" s="252"/>
      <c r="U80" s="47">
        <f t="shared" si="2"/>
        <v>0</v>
      </c>
      <c r="V80" s="254"/>
    </row>
    <row r="81" spans="2:22" ht="30" customHeight="1" x14ac:dyDescent="0.25">
      <c r="B81" s="247">
        <v>77</v>
      </c>
      <c r="C81" s="248"/>
      <c r="D81" s="248"/>
      <c r="E81" s="249"/>
      <c r="F81" s="249"/>
      <c r="G81" s="249"/>
      <c r="H81" s="250" t="s">
        <v>181</v>
      </c>
      <c r="I81" s="251"/>
      <c r="J81" s="251"/>
      <c r="K81" s="251"/>
      <c r="L81" s="251"/>
      <c r="M81" s="251" t="s">
        <v>181</v>
      </c>
      <c r="N81" s="252"/>
      <c r="O81" s="252"/>
      <c r="P81" s="253"/>
      <c r="Q81" s="252"/>
      <c r="R81" s="253"/>
      <c r="S81" s="252"/>
      <c r="T81" s="252"/>
      <c r="U81" s="47">
        <f t="shared" si="2"/>
        <v>0</v>
      </c>
      <c r="V81" s="254"/>
    </row>
    <row r="82" spans="2:22" ht="30" customHeight="1" x14ac:dyDescent="0.25">
      <c r="B82" s="247">
        <v>78</v>
      </c>
      <c r="C82" s="248"/>
      <c r="D82" s="248"/>
      <c r="E82" s="249"/>
      <c r="F82" s="249"/>
      <c r="G82" s="249"/>
      <c r="H82" s="250" t="s">
        <v>181</v>
      </c>
      <c r="I82" s="251"/>
      <c r="J82" s="251"/>
      <c r="K82" s="251"/>
      <c r="L82" s="251"/>
      <c r="M82" s="251" t="s">
        <v>181</v>
      </c>
      <c r="N82" s="252"/>
      <c r="O82" s="252"/>
      <c r="P82" s="253"/>
      <c r="Q82" s="252"/>
      <c r="R82" s="253"/>
      <c r="S82" s="252"/>
      <c r="T82" s="252"/>
      <c r="U82" s="47">
        <f t="shared" si="2"/>
        <v>0</v>
      </c>
      <c r="V82" s="254"/>
    </row>
    <row r="83" spans="2:22" ht="30" customHeight="1" x14ac:dyDescent="0.25">
      <c r="B83" s="247">
        <v>79</v>
      </c>
      <c r="C83" s="248"/>
      <c r="D83" s="248"/>
      <c r="E83" s="249"/>
      <c r="F83" s="249"/>
      <c r="G83" s="249"/>
      <c r="H83" s="250" t="s">
        <v>181</v>
      </c>
      <c r="I83" s="251"/>
      <c r="J83" s="251"/>
      <c r="K83" s="251"/>
      <c r="L83" s="251"/>
      <c r="M83" s="251" t="s">
        <v>181</v>
      </c>
      <c r="N83" s="252"/>
      <c r="O83" s="252"/>
      <c r="P83" s="253"/>
      <c r="Q83" s="252"/>
      <c r="R83" s="253"/>
      <c r="S83" s="252"/>
      <c r="T83" s="252"/>
      <c r="U83" s="47">
        <f t="shared" si="2"/>
        <v>0</v>
      </c>
      <c r="V83" s="254"/>
    </row>
    <row r="84" spans="2:22" ht="30" customHeight="1" x14ac:dyDescent="0.25">
      <c r="B84" s="247">
        <v>80</v>
      </c>
      <c r="C84" s="248"/>
      <c r="D84" s="248"/>
      <c r="E84" s="249"/>
      <c r="F84" s="249"/>
      <c r="G84" s="249"/>
      <c r="H84" s="250" t="s">
        <v>181</v>
      </c>
      <c r="I84" s="251"/>
      <c r="J84" s="251"/>
      <c r="K84" s="251"/>
      <c r="L84" s="251"/>
      <c r="M84" s="251" t="s">
        <v>181</v>
      </c>
      <c r="N84" s="252"/>
      <c r="O84" s="252"/>
      <c r="P84" s="253"/>
      <c r="Q84" s="252"/>
      <c r="R84" s="253"/>
      <c r="S84" s="252"/>
      <c r="T84" s="252"/>
      <c r="U84" s="47">
        <f t="shared" si="2"/>
        <v>0</v>
      </c>
      <c r="V84" s="254"/>
    </row>
    <row r="85" spans="2:22" ht="35.1" customHeight="1" x14ac:dyDescent="0.3">
      <c r="M85" s="50" t="s">
        <v>210</v>
      </c>
      <c r="N85" s="51">
        <f>SUM(N5:N84)</f>
        <v>7050</v>
      </c>
      <c r="O85" s="52">
        <f>SUM(O5:O84)</f>
        <v>153</v>
      </c>
      <c r="P85" s="53"/>
      <c r="Q85" s="52">
        <f>SUM(Q5:Q84)</f>
        <v>35</v>
      </c>
      <c r="R85" s="54"/>
      <c r="S85" s="55">
        <f>SUM(S5:S84)</f>
        <v>950</v>
      </c>
      <c r="T85" s="55">
        <f>SUM(T5:T84)</f>
        <v>250</v>
      </c>
      <c r="U85" s="56">
        <f>(N85+O85+Q85)-(S85+T85)</f>
        <v>6038</v>
      </c>
    </row>
    <row r="127" spans="3:4" x14ac:dyDescent="0.25">
      <c r="C127" s="60"/>
      <c r="D127" s="60" t="s">
        <v>181</v>
      </c>
    </row>
    <row r="128" spans="3:4" x14ac:dyDescent="0.25">
      <c r="C128" s="60" t="s">
        <v>181</v>
      </c>
      <c r="D128" s="60" t="s">
        <v>182</v>
      </c>
    </row>
    <row r="129" spans="3:4" x14ac:dyDescent="0.25">
      <c r="C129" s="60" t="s">
        <v>211</v>
      </c>
      <c r="D129" s="60" t="s">
        <v>212</v>
      </c>
    </row>
  </sheetData>
  <sheetProtection algorithmName="SHA-512" hashValue="q35ZWiQNmC3UcUlAQBz7y+XvPdjC8RvB9rORsmQf10Tdno/Xh+LBla8EKxAxSItl9xnJVTQkMIe642AFcugIkw==" saltValue="dbEt+6jZNr0GSBtAGEcUgA==" spinCount="100000" sheet="1" objects="1" scenarios="1"/>
  <mergeCells count="3">
    <mergeCell ref="B1:T1"/>
    <mergeCell ref="B2:C2"/>
    <mergeCell ref="D2:J2"/>
  </mergeCells>
  <dataValidations count="2">
    <dataValidation type="list" allowBlank="1" showInputMessage="1" showErrorMessage="1" sqref="H5:H84" xr:uid="{F8C997B4-AC80-45CF-A1B4-4F8D0682F8A1}">
      <formula1>$C$128:$C$129</formula1>
    </dataValidation>
    <dataValidation type="list" allowBlank="1" showInputMessage="1" showErrorMessage="1" sqref="M5:M84" xr:uid="{0EC1F5F6-30F5-417A-AD9A-5AADD13C2346}">
      <formula1>$D$127:$D$129</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BDB5F56-DAAE-4D57-A252-DE73F535EBEC}">
          <x14:formula1>
            <xm:f>Instructions!$B$70:$B$78</xm:f>
          </x14:formula1>
          <xm:sqref>P5:P84 R5:R84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89E68-F3ED-4F98-8A36-C5EF7AB5952C}">
  <sheetPr codeName="Sheet4">
    <tabColor theme="9"/>
    <pageSetUpPr fitToPage="1"/>
  </sheetPr>
  <dimension ref="B2:K40"/>
  <sheetViews>
    <sheetView showGridLines="0" showRowColHeaders="0" zoomScaleNormal="100" workbookViewId="0">
      <selection activeCell="B2" sqref="B2:E2"/>
    </sheetView>
  </sheetViews>
  <sheetFormatPr defaultColWidth="9.140625" defaultRowHeight="15" x14ac:dyDescent="0.25"/>
  <cols>
    <col min="1" max="1" width="5.5703125" style="6" customWidth="1"/>
    <col min="2" max="2" width="37.140625" style="6" customWidth="1"/>
    <col min="3" max="3" width="42.5703125" style="6" customWidth="1"/>
    <col min="4" max="4" width="16.5703125" style="6" customWidth="1"/>
    <col min="5" max="5" width="41.85546875" style="6" customWidth="1"/>
    <col min="6" max="6" width="3.140625" style="6" customWidth="1"/>
    <col min="7" max="16384" width="9.140625" style="6"/>
  </cols>
  <sheetData>
    <row r="2" spans="2:11" ht="21.75" customHeight="1" x14ac:dyDescent="0.3">
      <c r="B2" s="321" t="s">
        <v>1</v>
      </c>
      <c r="C2" s="322"/>
      <c r="D2" s="322"/>
      <c r="E2" s="322"/>
      <c r="H2" s="112"/>
      <c r="I2" s="112"/>
      <c r="J2" s="112"/>
      <c r="K2" s="112"/>
    </row>
    <row r="3" spans="2:11" ht="23.25" customHeight="1" x14ac:dyDescent="0.35">
      <c r="B3" s="323" t="s">
        <v>90</v>
      </c>
      <c r="C3" s="324"/>
      <c r="D3" s="324"/>
      <c r="E3" s="324"/>
      <c r="H3" s="113"/>
      <c r="I3" s="113"/>
      <c r="J3" s="113"/>
      <c r="K3" s="113"/>
    </row>
    <row r="4" spans="2:11" ht="21" x14ac:dyDescent="0.25">
      <c r="B4" s="325"/>
      <c r="C4" s="325"/>
      <c r="D4" s="325"/>
      <c r="E4" s="325"/>
      <c r="H4" s="113"/>
      <c r="I4" s="113"/>
      <c r="J4" s="113"/>
      <c r="K4" s="113"/>
    </row>
    <row r="5" spans="2:11" ht="27" customHeight="1" x14ac:dyDescent="0.25">
      <c r="B5" s="326" t="s">
        <v>213</v>
      </c>
      <c r="C5" s="327"/>
      <c r="D5" s="327"/>
      <c r="E5" s="327"/>
      <c r="H5" s="113"/>
      <c r="I5" s="113"/>
      <c r="J5" s="113"/>
      <c r="K5" s="113"/>
    </row>
    <row r="6" spans="2:11" ht="9" customHeight="1" x14ac:dyDescent="0.25">
      <c r="B6" s="328"/>
      <c r="C6" s="329"/>
      <c r="D6" s="329"/>
      <c r="E6" s="329"/>
      <c r="H6" s="113"/>
      <c r="I6" s="113"/>
      <c r="J6" s="113"/>
      <c r="K6" s="113"/>
    </row>
    <row r="7" spans="2:11" ht="18.75" x14ac:dyDescent="0.25">
      <c r="B7" s="317" t="s">
        <v>92</v>
      </c>
      <c r="C7" s="317"/>
      <c r="D7" s="317"/>
      <c r="E7" s="317"/>
      <c r="F7" s="317"/>
      <c r="H7" s="113"/>
      <c r="I7" s="113"/>
      <c r="J7" s="113"/>
      <c r="K7" s="113"/>
    </row>
    <row r="8" spans="2:11" ht="18" customHeight="1" x14ac:dyDescent="0.25">
      <c r="B8" s="234" t="s">
        <v>93</v>
      </c>
      <c r="C8" s="330" t="s">
        <v>94</v>
      </c>
      <c r="D8" s="330"/>
      <c r="E8" s="330"/>
      <c r="F8" s="235"/>
      <c r="H8" s="113"/>
      <c r="I8" s="113"/>
      <c r="J8" s="113"/>
      <c r="K8" s="113"/>
    </row>
    <row r="9" spans="2:11" ht="18" customHeight="1" x14ac:dyDescent="0.25">
      <c r="B9" s="234" t="s">
        <v>95</v>
      </c>
      <c r="C9" s="331" t="s">
        <v>96</v>
      </c>
      <c r="D9" s="331"/>
      <c r="E9" s="331"/>
      <c r="F9" s="236"/>
      <c r="H9" s="113"/>
      <c r="I9" s="113"/>
      <c r="J9" s="113"/>
      <c r="K9" s="113"/>
    </row>
    <row r="10" spans="2:11" ht="18" customHeight="1" x14ac:dyDescent="0.25">
      <c r="B10" s="234" t="s">
        <v>97</v>
      </c>
      <c r="C10" s="331" t="s">
        <v>98</v>
      </c>
      <c r="D10" s="331"/>
      <c r="E10" s="331"/>
      <c r="F10" s="236"/>
      <c r="H10" s="113"/>
      <c r="I10" s="113"/>
      <c r="J10" s="113"/>
      <c r="K10" s="113"/>
    </row>
    <row r="11" spans="2:11" ht="18" customHeight="1" x14ac:dyDescent="0.25">
      <c r="B11" s="234" t="s">
        <v>99</v>
      </c>
      <c r="C11" s="331"/>
      <c r="D11" s="331"/>
      <c r="E11" s="331"/>
      <c r="F11" s="236"/>
      <c r="H11" s="113"/>
      <c r="I11" s="113"/>
      <c r="J11" s="113"/>
      <c r="K11" s="113"/>
    </row>
    <row r="12" spans="2:11" ht="18" customHeight="1" x14ac:dyDescent="0.25">
      <c r="B12" s="234" t="s">
        <v>100</v>
      </c>
      <c r="C12" s="331" t="s">
        <v>101</v>
      </c>
      <c r="D12" s="331"/>
      <c r="E12" s="331"/>
      <c r="F12" s="236"/>
      <c r="H12" s="113"/>
      <c r="I12" s="113"/>
      <c r="J12" s="113"/>
      <c r="K12" s="113"/>
    </row>
    <row r="13" spans="2:11" ht="14.1" customHeight="1" x14ac:dyDescent="0.25">
      <c r="B13" s="115"/>
      <c r="C13" s="116"/>
      <c r="D13" s="116"/>
      <c r="E13" s="116"/>
      <c r="H13" s="113"/>
      <c r="I13" s="113"/>
      <c r="J13" s="113"/>
      <c r="K13" s="113"/>
    </row>
    <row r="14" spans="2:11" ht="18.75" x14ac:dyDescent="0.3">
      <c r="B14" s="117" t="s">
        <v>102</v>
      </c>
      <c r="C14" s="118"/>
      <c r="D14" s="118"/>
      <c r="E14" s="314"/>
      <c r="F14" s="314"/>
      <c r="H14" s="113"/>
      <c r="I14" s="113"/>
      <c r="J14" s="113"/>
      <c r="K14" s="113"/>
    </row>
    <row r="15" spans="2:11" x14ac:dyDescent="0.25">
      <c r="B15" s="120" t="s">
        <v>403</v>
      </c>
      <c r="C15" s="367"/>
      <c r="D15" s="368"/>
      <c r="E15" s="368"/>
      <c r="F15" s="369"/>
      <c r="H15" s="113"/>
      <c r="I15" s="113"/>
      <c r="J15" s="113"/>
      <c r="K15" s="113"/>
    </row>
    <row r="16" spans="2:11" ht="18" customHeight="1" x14ac:dyDescent="0.25">
      <c r="B16" s="120" t="s">
        <v>104</v>
      </c>
      <c r="C16" s="136"/>
      <c r="D16" s="121" t="s">
        <v>106</v>
      </c>
      <c r="E16" s="370"/>
      <c r="F16" s="371"/>
      <c r="H16" s="113"/>
      <c r="I16" s="113"/>
      <c r="J16" s="113"/>
      <c r="K16" s="113"/>
    </row>
    <row r="17" spans="2:11" ht="18" customHeight="1" x14ac:dyDescent="0.25">
      <c r="B17" s="332" t="s">
        <v>109</v>
      </c>
      <c r="C17" s="372"/>
      <c r="D17" s="335" t="s">
        <v>111</v>
      </c>
      <c r="E17" s="374"/>
      <c r="F17" s="375"/>
      <c r="H17" s="113"/>
      <c r="I17" s="113"/>
      <c r="J17" s="113"/>
      <c r="K17" s="113"/>
    </row>
    <row r="18" spans="2:11" ht="18" customHeight="1" x14ac:dyDescent="0.25">
      <c r="B18" s="332"/>
      <c r="C18" s="373"/>
      <c r="D18" s="335"/>
      <c r="E18" s="374"/>
      <c r="F18" s="375"/>
      <c r="H18" s="113"/>
      <c r="I18" s="113"/>
      <c r="J18" s="113"/>
      <c r="K18" s="113"/>
    </row>
    <row r="19" spans="2:11" ht="18" customHeight="1" x14ac:dyDescent="0.25">
      <c r="B19" s="120" t="s">
        <v>114</v>
      </c>
      <c r="C19" s="137"/>
      <c r="D19" s="122" t="s">
        <v>116</v>
      </c>
      <c r="E19" s="381"/>
      <c r="F19" s="382"/>
      <c r="H19" s="113"/>
      <c r="I19" s="113"/>
      <c r="J19" s="113"/>
      <c r="K19" s="113"/>
    </row>
    <row r="20" spans="2:11" ht="18" customHeight="1" x14ac:dyDescent="0.25">
      <c r="B20" s="120" t="s">
        <v>118</v>
      </c>
      <c r="C20" s="136"/>
      <c r="D20" s="123" t="s">
        <v>120</v>
      </c>
      <c r="E20" s="381"/>
      <c r="F20" s="382"/>
      <c r="H20" s="113"/>
      <c r="I20" s="113"/>
      <c r="J20" s="113"/>
      <c r="K20" s="113"/>
    </row>
    <row r="21" spans="2:11" s="5" customFormat="1" ht="13.5" customHeight="1" x14ac:dyDescent="0.25">
      <c r="B21" s="124"/>
      <c r="C21" s="125"/>
      <c r="D21" s="126"/>
      <c r="E21" s="125"/>
      <c r="H21" s="127"/>
      <c r="I21" s="127"/>
      <c r="J21" s="127"/>
      <c r="K21" s="127"/>
    </row>
    <row r="22" spans="2:11" ht="18.75" x14ac:dyDescent="0.25">
      <c r="B22" s="128" t="s">
        <v>122</v>
      </c>
      <c r="C22" s="129"/>
      <c r="D22" s="129"/>
      <c r="E22" s="340"/>
      <c r="F22" s="340"/>
      <c r="H22" s="113"/>
      <c r="I22" s="113"/>
      <c r="J22" s="113"/>
      <c r="K22" s="113"/>
    </row>
    <row r="23" spans="2:11" ht="18" customHeight="1" x14ac:dyDescent="0.25">
      <c r="B23" s="130" t="s">
        <v>123</v>
      </c>
      <c r="C23" s="383"/>
      <c r="D23" s="384"/>
      <c r="E23" s="384"/>
      <c r="F23" s="385"/>
      <c r="G23" s="138"/>
      <c r="H23" s="113"/>
      <c r="I23" s="113"/>
      <c r="J23" s="113"/>
      <c r="K23" s="113"/>
    </row>
    <row r="24" spans="2:11" ht="15.75" x14ac:dyDescent="0.25">
      <c r="B24" s="130" t="s">
        <v>126</v>
      </c>
      <c r="C24" s="290"/>
      <c r="D24" s="131" t="s">
        <v>127</v>
      </c>
      <c r="E24" s="315" t="str">
        <f>IFERROR(IF(B39='Ref Table - UW ONLY'!B4,VLOOKUP('Cover Page'!C24,'Ref Table - UW ONLY'!D4:E40,2,FALSE),IF('Cover Page'!B39='Ref Table - UW ONLY'!B5,VLOOKUP('Cover Page'!C24,'Ref Table - UW ONLY'!G4:H30,2,FALSE),IF('Cover Page'!B39='Ref Table - UW ONLY'!B6,VLOOKUP('Cover Page'!C24,'Ref Table - UW ONLY'!J4:K25,2,FALSE),""))),"")</f>
        <v/>
      </c>
      <c r="F24" s="316"/>
      <c r="G24" s="138"/>
      <c r="H24" s="113"/>
      <c r="I24" s="113"/>
      <c r="J24" s="113"/>
      <c r="K24" s="113"/>
    </row>
    <row r="25" spans="2:11" ht="16.5" thickBot="1" x14ac:dyDescent="0.3">
      <c r="B25" s="293" t="s">
        <v>397</v>
      </c>
      <c r="C25" s="291" t="str">
        <f>IFERROR(IF(C23="Monthly",VLOOKUP(E24,'Ref Table - UW ONLY'!$Q$4:$S$15,2,FALSE),""),"")</f>
        <v/>
      </c>
      <c r="D25" s="131" t="s">
        <v>127</v>
      </c>
      <c r="E25" s="349" t="str">
        <f>IFERROR(VLOOKUP(C25,'Ref Table - UW ONLY'!$R$4:$S$15,2,FALSE),"")</f>
        <v/>
      </c>
      <c r="F25" s="350"/>
      <c r="G25" s="138"/>
      <c r="H25" s="113"/>
      <c r="I25" s="113"/>
      <c r="J25" s="113"/>
      <c r="K25" s="113"/>
    </row>
    <row r="26" spans="2:11" ht="18" thickBot="1" x14ac:dyDescent="0.35">
      <c r="B26" s="130" t="s">
        <v>129</v>
      </c>
      <c r="C26" s="307"/>
      <c r="D26" s="346" t="s">
        <v>130</v>
      </c>
      <c r="E26" s="376"/>
      <c r="F26" s="139"/>
      <c r="H26" s="377"/>
      <c r="I26" s="377"/>
      <c r="J26" s="377"/>
      <c r="K26" s="377"/>
    </row>
    <row r="27" spans="2:11" ht="18" customHeight="1" x14ac:dyDescent="0.25">
      <c r="B27" s="130" t="s">
        <v>131</v>
      </c>
      <c r="C27" s="378"/>
      <c r="D27" s="379"/>
      <c r="E27" s="379"/>
      <c r="F27" s="380"/>
      <c r="H27" s="113"/>
      <c r="I27" s="113"/>
      <c r="J27" s="113"/>
      <c r="K27" s="113"/>
    </row>
    <row r="28" spans="2:11" ht="18" customHeight="1" x14ac:dyDescent="0.25">
      <c r="B28" s="130" t="s">
        <v>132</v>
      </c>
      <c r="C28" s="170"/>
      <c r="D28" s="140" t="s">
        <v>133</v>
      </c>
      <c r="E28" s="388"/>
      <c r="F28" s="389"/>
    </row>
    <row r="29" spans="2:11" ht="11.25" customHeight="1" x14ac:dyDescent="0.25">
      <c r="B29" s="132"/>
      <c r="C29" s="133"/>
      <c r="D29" s="122"/>
      <c r="E29" s="134"/>
      <c r="F29" s="134"/>
    </row>
    <row r="30" spans="2:11" ht="92.25" customHeight="1" x14ac:dyDescent="0.25">
      <c r="B30" s="357" t="s">
        <v>135</v>
      </c>
      <c r="C30" s="357"/>
      <c r="D30" s="357"/>
      <c r="E30" s="357"/>
      <c r="F30" s="357"/>
      <c r="H30" s="135"/>
      <c r="I30" s="113"/>
      <c r="J30" s="113"/>
      <c r="K30" s="113"/>
    </row>
    <row r="31" spans="2:11" ht="6" customHeight="1" x14ac:dyDescent="0.25">
      <c r="B31" s="358"/>
      <c r="C31" s="359"/>
      <c r="D31" s="359"/>
      <c r="E31" s="359"/>
      <c r="H31" s="113"/>
      <c r="I31" s="113"/>
      <c r="J31" s="113"/>
      <c r="K31" s="113"/>
    </row>
    <row r="32" spans="2:11" ht="18" customHeight="1" x14ac:dyDescent="0.25">
      <c r="B32" s="390" t="s">
        <v>136</v>
      </c>
      <c r="C32" s="391"/>
      <c r="D32" s="277"/>
      <c r="E32" s="392"/>
      <c r="F32" s="392"/>
      <c r="H32" s="113"/>
      <c r="I32" s="113"/>
      <c r="J32" s="113"/>
      <c r="K32" s="113"/>
    </row>
    <row r="33" spans="2:11" ht="20.100000000000001" customHeight="1" x14ac:dyDescent="0.25">
      <c r="B33" s="278" t="s">
        <v>137</v>
      </c>
      <c r="C33" s="387"/>
      <c r="D33" s="387"/>
      <c r="E33" s="387"/>
      <c r="F33" s="387"/>
      <c r="H33" s="113"/>
      <c r="I33" s="113"/>
      <c r="J33" s="113"/>
      <c r="K33" s="113"/>
    </row>
    <row r="34" spans="2:11" ht="20.100000000000001" customHeight="1" x14ac:dyDescent="0.25">
      <c r="B34" s="278" t="s">
        <v>138</v>
      </c>
      <c r="C34" s="387"/>
      <c r="D34" s="387"/>
      <c r="E34" s="387"/>
      <c r="F34" s="387"/>
      <c r="H34" s="113"/>
      <c r="I34" s="113"/>
      <c r="J34" s="113"/>
      <c r="K34" s="113"/>
    </row>
    <row r="35" spans="2:11" ht="20.100000000000001" customHeight="1" x14ac:dyDescent="0.25">
      <c r="B35" s="134"/>
      <c r="C35" s="134"/>
      <c r="D35" s="134"/>
      <c r="E35" s="386"/>
      <c r="F35" s="386"/>
      <c r="H35" s="113"/>
      <c r="I35" s="113"/>
      <c r="J35" s="113"/>
      <c r="K35" s="113"/>
    </row>
    <row r="36" spans="2:11" x14ac:dyDescent="0.25">
      <c r="B36" s="134"/>
      <c r="C36" s="134"/>
      <c r="D36" s="134"/>
      <c r="E36" s="134"/>
      <c r="F36" s="134"/>
    </row>
    <row r="37" spans="2:11" x14ac:dyDescent="0.25">
      <c r="B37" s="132"/>
    </row>
    <row r="39" spans="2:11" x14ac:dyDescent="0.25">
      <c r="B39" s="266">
        <f>C23</f>
        <v>0</v>
      </c>
    </row>
    <row r="40" spans="2:11" x14ac:dyDescent="0.25">
      <c r="B40" s="267" t="s">
        <v>139</v>
      </c>
    </row>
  </sheetData>
  <sheetProtection algorithmName="SHA-512" hashValue="l32MnqcB6apvaXCVYwzOCXYLBLqa29CicVmJadY2lWJe+baDcbHajN3oc12/Ku25hehNcPZUwFzPJaNMVVIBRg==" saltValue="Md/kjTsE2A9GLTSjffGOzQ==" spinCount="100000" sheet="1" objects="1" scenarios="1"/>
  <mergeCells count="35">
    <mergeCell ref="E35:F35"/>
    <mergeCell ref="C33:F33"/>
    <mergeCell ref="C34:F34"/>
    <mergeCell ref="E28:F28"/>
    <mergeCell ref="B30:F30"/>
    <mergeCell ref="B31:E31"/>
    <mergeCell ref="B32:C32"/>
    <mergeCell ref="E32:F32"/>
    <mergeCell ref="E24:F24"/>
    <mergeCell ref="D26:E26"/>
    <mergeCell ref="H26:K26"/>
    <mergeCell ref="C27:F27"/>
    <mergeCell ref="E19:F19"/>
    <mergeCell ref="E20:F20"/>
    <mergeCell ref="E22:F22"/>
    <mergeCell ref="C23:F23"/>
    <mergeCell ref="E25:F25"/>
    <mergeCell ref="E16:F16"/>
    <mergeCell ref="B17:B18"/>
    <mergeCell ref="C17:C18"/>
    <mergeCell ref="D17:D18"/>
    <mergeCell ref="E17:F18"/>
    <mergeCell ref="C15:F15"/>
    <mergeCell ref="B5:E5"/>
    <mergeCell ref="B6:E6"/>
    <mergeCell ref="B7:F7"/>
    <mergeCell ref="B2:E2"/>
    <mergeCell ref="B3:E3"/>
    <mergeCell ref="B4:E4"/>
    <mergeCell ref="C11:E11"/>
    <mergeCell ref="C12:E12"/>
    <mergeCell ref="E14:F14"/>
    <mergeCell ref="C8:E8"/>
    <mergeCell ref="C9:E9"/>
    <mergeCell ref="C10:E10"/>
  </mergeCells>
  <conditionalFormatting sqref="C24:C25">
    <cfRule type="cellIs" dxfId="11" priority="6" operator="equal">
      <formula>"Start of period covered by invoice (MM/DD/YYYY)"</formula>
    </cfRule>
  </conditionalFormatting>
  <conditionalFormatting sqref="E16">
    <cfRule type="cellIs" dxfId="7" priority="7" operator="equal">
      <formula>"Use if invoicing for one site of a multi-site program"</formula>
    </cfRule>
  </conditionalFormatting>
  <conditionalFormatting sqref="E24:E25">
    <cfRule type="cellIs" dxfId="6" priority="5" operator="equal">
      <formula>"End of period covered by invoice (MM/DD/YYYY)"</formula>
    </cfRule>
  </conditionalFormatting>
  <conditionalFormatting sqref="E17:F18">
    <cfRule type="cellIs" dxfId="5" priority="4" operator="equal">
      <formula>"Required only if different than primary program address provided to left"</formula>
    </cfRule>
  </conditionalFormatting>
  <dataValidations count="2">
    <dataValidation type="list" allowBlank="1" showInputMessage="1" showErrorMessage="1" sqref="F26" xr:uid="{3A508921-7855-4E99-B053-040868AF6CC9}">
      <formula1>$B$40:$B$41</formula1>
    </dataValidation>
    <dataValidation type="list" allowBlank="1" showInputMessage="1" showErrorMessage="1" promptTitle="Start Date" prompt="Select Service Period Start Date from Dropdown" sqref="C24" xr:uid="{FC836560-19A3-4811-AE57-D5A33D9EAC8F}">
      <formula1>INDIRECT($B$39)</formula1>
    </dataValidation>
  </dataValidations>
  <pageMargins left="0.7" right="0.7" top="0.75" bottom="0.75" header="0.3" footer="0.3"/>
  <pageSetup scale="75" orientation="landscape" r:id="rId1"/>
  <extLst>
    <ext xmlns:x14="http://schemas.microsoft.com/office/spreadsheetml/2009/9/main" uri="{78C0D931-6437-407d-A8EE-F0AAD7539E65}">
      <x14:conditionalFormattings>
        <x14:conditionalFormatting xmlns:xm="http://schemas.microsoft.com/office/excel/2006/main">
          <x14:cfRule type="containsText" priority="1" operator="containsText" id="{4F01781A-6DAF-45B5-AA76-F288FF38DF37}">
            <xm:f>NOT(ISERROR(SEARCH('Ref Table - UW ONLY'!$B$6,C23)))</xm:f>
            <xm:f>'Ref Table - UW ONLY'!$B$6</xm:f>
            <x14:dxf>
              <font>
                <b/>
                <i val="0"/>
                <color theme="1"/>
              </font>
            </x14:dxf>
          </x14:cfRule>
          <x14:cfRule type="containsText" priority="2" operator="containsText" id="{7D51FA77-0334-40A2-ADE4-BE1534D9A089}">
            <xm:f>NOT(ISERROR(SEARCH('Ref Table - UW ONLY'!$B$5,C23)))</xm:f>
            <xm:f>'Ref Table - UW ONLY'!$B$5</xm:f>
            <x14:dxf>
              <font>
                <b/>
                <i val="0"/>
                <color theme="1"/>
              </font>
            </x14:dxf>
          </x14:cfRule>
          <x14:cfRule type="containsText" priority="3" operator="containsText" id="{BE6A03ED-7AB0-47AA-9E5F-9EBF2BE07DDC}">
            <xm:f>NOT(ISERROR(SEARCH('Ref Table - UW ONLY'!$B$4,C23)))</xm:f>
            <xm:f>'Ref Table - UW ONLY'!$B$4</xm:f>
            <x14:dxf>
              <font>
                <b/>
                <i val="0"/>
                <color theme="1"/>
              </font>
            </x14:dxf>
          </x14:cfRule>
          <xm:sqref>C23:F23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Title="Schedule Type" prompt="Select Billing Schedule Type from Dropdown - this MUST be done first in this section of the cover page." xr:uid="{EEE728F8-F28D-4746-89FE-C885DEA9C4BE}">
          <x14:formula1>
            <xm:f>'Ref Table - UW ONLY'!$B$4:$B$6</xm:f>
          </x14:formula1>
          <xm:sqref>C23:F23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31F82-32F5-4ACA-9CA3-1B7AA9CBF16E}">
  <sheetPr codeName="Sheet5">
    <tabColor theme="9"/>
    <pageSetUpPr fitToPage="1"/>
  </sheetPr>
  <dimension ref="A1:W174"/>
  <sheetViews>
    <sheetView showGridLines="0" topLeftCell="B1" zoomScaleNormal="100" workbookViewId="0">
      <pane xSplit="1" ySplit="4" topLeftCell="C5" activePane="bottomRight" state="frozen"/>
      <selection activeCell="B3" sqref="B3:E3"/>
      <selection pane="topRight" activeCell="B3" sqref="B3:E3"/>
      <selection pane="bottomLeft" activeCell="B3" sqref="B3:E3"/>
      <selection pane="bottomRight" activeCell="F5" sqref="F5"/>
    </sheetView>
  </sheetViews>
  <sheetFormatPr defaultColWidth="9.140625" defaultRowHeight="15" x14ac:dyDescent="0.25"/>
  <cols>
    <col min="1" max="1" width="4.85546875" style="5" customWidth="1"/>
    <col min="2" max="2" width="4.140625" style="49" customWidth="1"/>
    <col min="3" max="3" width="23.85546875" style="6" customWidth="1"/>
    <col min="4" max="4" width="22.85546875" style="6" customWidth="1"/>
    <col min="5" max="8" width="12.5703125" style="6" customWidth="1"/>
    <col min="9" max="9" width="13.140625" style="6" customWidth="1"/>
    <col min="10" max="14" width="10.5703125" style="49" customWidth="1"/>
    <col min="15" max="15" width="13" style="57" customWidth="1"/>
    <col min="16" max="16" width="12.5703125" style="57" customWidth="1"/>
    <col min="17" max="17" width="23.5703125" style="57" customWidth="1"/>
    <col min="18" max="18" width="12.5703125" style="57" customWidth="1"/>
    <col min="19" max="19" width="23.5703125" style="6" customWidth="1"/>
    <col min="20" max="20" width="14.28515625" style="57" customWidth="1"/>
    <col min="21" max="21" width="14.42578125" style="57" customWidth="1"/>
    <col min="22" max="22" width="22.28515625" style="6" customWidth="1"/>
    <col min="23" max="23" width="75.5703125" style="6" customWidth="1"/>
    <col min="24" max="16384" width="9.140625" style="6"/>
  </cols>
  <sheetData>
    <row r="1" spans="1:23" ht="15" customHeight="1" thickBot="1" x14ac:dyDescent="0.3">
      <c r="B1" s="363" t="s">
        <v>140</v>
      </c>
      <c r="C1" s="363"/>
      <c r="D1" s="363"/>
      <c r="E1" s="363"/>
      <c r="F1" s="363"/>
      <c r="G1" s="363"/>
      <c r="H1" s="363"/>
      <c r="I1" s="363"/>
      <c r="J1" s="363"/>
      <c r="K1" s="363"/>
      <c r="L1" s="363"/>
      <c r="M1" s="363"/>
      <c r="N1" s="363"/>
      <c r="O1" s="363"/>
      <c r="P1" s="363"/>
      <c r="Q1" s="363"/>
      <c r="R1" s="363"/>
      <c r="S1" s="363"/>
      <c r="T1" s="363"/>
      <c r="U1" s="363"/>
    </row>
    <row r="2" spans="1:23" s="5" customFormat="1" ht="23.25" customHeight="1" thickBot="1" x14ac:dyDescent="0.3">
      <c r="B2" s="364" t="s">
        <v>141</v>
      </c>
      <c r="C2" s="365"/>
      <c r="D2" s="393" t="str">
        <f>IF('Cover Page'!C16=0,"",'Cover Page'!C16)</f>
        <v/>
      </c>
      <c r="E2" s="393"/>
      <c r="F2" s="393"/>
      <c r="G2" s="393"/>
      <c r="H2" s="393"/>
      <c r="I2" s="393"/>
      <c r="J2" s="393"/>
      <c r="K2" s="393"/>
      <c r="L2" s="7"/>
      <c r="M2" s="7"/>
      <c r="N2" s="7"/>
      <c r="O2" s="8"/>
      <c r="P2" s="9"/>
      <c r="Q2" s="9"/>
      <c r="R2" s="9"/>
      <c r="T2" s="9"/>
      <c r="U2" s="61" t="s">
        <v>142</v>
      </c>
      <c r="V2" s="62">
        <f>SUM(V5:V129)</f>
        <v>0</v>
      </c>
    </row>
    <row r="3" spans="1:23" ht="21.95" customHeight="1" thickBot="1" x14ac:dyDescent="0.3">
      <c r="B3" s="10" t="s">
        <v>143</v>
      </c>
      <c r="C3" s="11"/>
      <c r="D3" s="58"/>
      <c r="E3" s="58"/>
      <c r="F3" s="58"/>
      <c r="G3" s="58"/>
      <c r="H3" s="58"/>
      <c r="I3" s="59"/>
      <c r="J3" s="171" t="s">
        <v>144</v>
      </c>
      <c r="K3" s="172" t="s">
        <v>145</v>
      </c>
      <c r="L3" s="173" t="s">
        <v>146</v>
      </c>
      <c r="M3" s="173" t="s">
        <v>147</v>
      </c>
      <c r="N3" s="174" t="s">
        <v>148</v>
      </c>
      <c r="O3" s="174" t="s">
        <v>149</v>
      </c>
      <c r="P3" s="173" t="s">
        <v>150</v>
      </c>
      <c r="Q3" s="173" t="s">
        <v>151</v>
      </c>
      <c r="R3" s="173" t="s">
        <v>152</v>
      </c>
      <c r="S3" s="173" t="s">
        <v>153</v>
      </c>
      <c r="T3" s="173" t="s">
        <v>154</v>
      </c>
      <c r="U3" s="172" t="s">
        <v>155</v>
      </c>
      <c r="V3" s="172" t="s">
        <v>156</v>
      </c>
      <c r="W3" s="175" t="s">
        <v>157</v>
      </c>
    </row>
    <row r="4" spans="1:23" s="28" customFormat="1" ht="95.1" customHeight="1" thickBot="1" x14ac:dyDescent="0.3">
      <c r="A4" s="12"/>
      <c r="B4" s="13" t="s">
        <v>158</v>
      </c>
      <c r="C4" s="14" t="s">
        <v>159</v>
      </c>
      <c r="D4" s="14" t="s">
        <v>160</v>
      </c>
      <c r="E4" s="14" t="s">
        <v>161</v>
      </c>
      <c r="F4" s="15" t="s">
        <v>404</v>
      </c>
      <c r="G4" s="15" t="s">
        <v>162</v>
      </c>
      <c r="H4" s="16" t="s">
        <v>163</v>
      </c>
      <c r="I4" s="17" t="s">
        <v>164</v>
      </c>
      <c r="J4" s="18" t="s">
        <v>165</v>
      </c>
      <c r="K4" s="19" t="s">
        <v>166</v>
      </c>
      <c r="L4" s="19" t="s">
        <v>167</v>
      </c>
      <c r="M4" s="19" t="s">
        <v>168</v>
      </c>
      <c r="N4" s="20" t="s">
        <v>169</v>
      </c>
      <c r="O4" s="21" t="s">
        <v>170</v>
      </c>
      <c r="P4" s="22" t="s">
        <v>171</v>
      </c>
      <c r="Q4" s="22" t="s">
        <v>172</v>
      </c>
      <c r="R4" s="22" t="s">
        <v>173</v>
      </c>
      <c r="S4" s="22" t="s">
        <v>174</v>
      </c>
      <c r="T4" s="23" t="s">
        <v>175</v>
      </c>
      <c r="U4" s="24" t="s">
        <v>176</v>
      </c>
      <c r="V4" s="25" t="s">
        <v>177</v>
      </c>
      <c r="W4" s="26" t="s">
        <v>178</v>
      </c>
    </row>
    <row r="5" spans="1:23" s="39" customFormat="1" ht="30" customHeight="1" thickTop="1" x14ac:dyDescent="0.3">
      <c r="A5" s="29"/>
      <c r="B5" s="30">
        <v>1</v>
      </c>
      <c r="C5" s="31"/>
      <c r="D5" s="31"/>
      <c r="E5" s="32"/>
      <c r="F5" s="312"/>
      <c r="G5" s="32"/>
      <c r="H5" s="32"/>
      <c r="I5" s="33" t="s">
        <v>181</v>
      </c>
      <c r="J5" s="34"/>
      <c r="K5" s="34"/>
      <c r="L5" s="34"/>
      <c r="M5" s="34"/>
      <c r="N5" s="34" t="s">
        <v>181</v>
      </c>
      <c r="O5" s="35"/>
      <c r="P5" s="35"/>
      <c r="Q5" s="36"/>
      <c r="R5" s="35"/>
      <c r="S5" s="36"/>
      <c r="T5" s="35"/>
      <c r="U5" s="35"/>
      <c r="V5" s="37">
        <f>IF(((O5+(P5+R5))-(T5+U5))&gt;=0, ((O5+(P5+R5))-(T5+U5)), 0)</f>
        <v>0</v>
      </c>
      <c r="W5" s="38"/>
    </row>
    <row r="6" spans="1:23" s="39" customFormat="1" ht="30" customHeight="1" x14ac:dyDescent="0.3">
      <c r="A6" s="29"/>
      <c r="B6" s="40">
        <v>2</v>
      </c>
      <c r="C6" s="41"/>
      <c r="D6" s="41"/>
      <c r="E6" s="42"/>
      <c r="F6" s="313"/>
      <c r="G6" s="42"/>
      <c r="H6" s="42"/>
      <c r="I6" s="43" t="s">
        <v>181</v>
      </c>
      <c r="J6" s="44"/>
      <c r="K6" s="44"/>
      <c r="L6" s="44"/>
      <c r="M6" s="44"/>
      <c r="N6" s="44" t="s">
        <v>181</v>
      </c>
      <c r="O6" s="45"/>
      <c r="P6" s="45"/>
      <c r="Q6" s="46"/>
      <c r="R6" s="45"/>
      <c r="S6" s="46"/>
      <c r="T6" s="45"/>
      <c r="U6" s="45"/>
      <c r="V6" s="47">
        <f t="shared" ref="V6:V68" si="0">IF(((O6+(P6+R6))-(T6+U6))&gt;=0, ((O6+(P6+R6))-(T6+U6)), 0)</f>
        <v>0</v>
      </c>
      <c r="W6" s="48"/>
    </row>
    <row r="7" spans="1:23" s="39" customFormat="1" ht="30" customHeight="1" x14ac:dyDescent="0.3">
      <c r="A7" s="29"/>
      <c r="B7" s="40">
        <v>3</v>
      </c>
      <c r="C7" s="41"/>
      <c r="D7" s="41"/>
      <c r="E7" s="42"/>
      <c r="F7" s="313"/>
      <c r="G7" s="42"/>
      <c r="H7" s="42"/>
      <c r="I7" s="43" t="s">
        <v>181</v>
      </c>
      <c r="J7" s="44"/>
      <c r="K7" s="44"/>
      <c r="L7" s="44"/>
      <c r="M7" s="44"/>
      <c r="N7" s="44" t="s">
        <v>181</v>
      </c>
      <c r="O7" s="45"/>
      <c r="P7" s="45"/>
      <c r="Q7" s="46"/>
      <c r="R7" s="45"/>
      <c r="S7" s="46"/>
      <c r="T7" s="45"/>
      <c r="U7" s="45"/>
      <c r="V7" s="47">
        <f t="shared" si="0"/>
        <v>0</v>
      </c>
      <c r="W7" s="48"/>
    </row>
    <row r="8" spans="1:23" s="39" customFormat="1" ht="30" customHeight="1" x14ac:dyDescent="0.3">
      <c r="A8" s="29"/>
      <c r="B8" s="40">
        <v>4</v>
      </c>
      <c r="C8" s="41"/>
      <c r="D8" s="41"/>
      <c r="E8" s="42"/>
      <c r="F8" s="313"/>
      <c r="G8" s="42"/>
      <c r="H8" s="42"/>
      <c r="I8" s="43" t="s">
        <v>181</v>
      </c>
      <c r="J8" s="44"/>
      <c r="K8" s="44"/>
      <c r="L8" s="44"/>
      <c r="M8" s="44"/>
      <c r="N8" s="44" t="s">
        <v>181</v>
      </c>
      <c r="O8" s="45"/>
      <c r="P8" s="45"/>
      <c r="Q8" s="46"/>
      <c r="R8" s="45"/>
      <c r="S8" s="46"/>
      <c r="T8" s="45"/>
      <c r="U8" s="45"/>
      <c r="V8" s="47">
        <f t="shared" si="0"/>
        <v>0</v>
      </c>
      <c r="W8" s="48"/>
    </row>
    <row r="9" spans="1:23" s="39" customFormat="1" ht="30" customHeight="1" x14ac:dyDescent="0.3">
      <c r="A9" s="29"/>
      <c r="B9" s="40">
        <v>5</v>
      </c>
      <c r="C9" s="41"/>
      <c r="D9" s="41"/>
      <c r="E9" s="42"/>
      <c r="F9" s="313"/>
      <c r="G9" s="42"/>
      <c r="H9" s="42"/>
      <c r="I9" s="43" t="s">
        <v>181</v>
      </c>
      <c r="J9" s="44"/>
      <c r="K9" s="44"/>
      <c r="L9" s="44"/>
      <c r="M9" s="44"/>
      <c r="N9" s="44" t="s">
        <v>181</v>
      </c>
      <c r="O9" s="45"/>
      <c r="P9" s="45"/>
      <c r="Q9" s="46"/>
      <c r="R9" s="45"/>
      <c r="S9" s="46"/>
      <c r="T9" s="45"/>
      <c r="U9" s="45"/>
      <c r="V9" s="47">
        <f t="shared" si="0"/>
        <v>0</v>
      </c>
      <c r="W9" s="48"/>
    </row>
    <row r="10" spans="1:23" s="39" customFormat="1" ht="30" customHeight="1" x14ac:dyDescent="0.3">
      <c r="A10" s="29"/>
      <c r="B10" s="40">
        <v>6</v>
      </c>
      <c r="C10" s="41"/>
      <c r="D10" s="41"/>
      <c r="E10" s="42"/>
      <c r="F10" s="313"/>
      <c r="G10" s="42"/>
      <c r="H10" s="42"/>
      <c r="I10" s="43" t="s">
        <v>181</v>
      </c>
      <c r="J10" s="44"/>
      <c r="K10" s="44"/>
      <c r="L10" s="44"/>
      <c r="M10" s="44"/>
      <c r="N10" s="44" t="s">
        <v>181</v>
      </c>
      <c r="O10" s="45"/>
      <c r="P10" s="45"/>
      <c r="Q10" s="46"/>
      <c r="R10" s="45"/>
      <c r="S10" s="46"/>
      <c r="T10" s="45"/>
      <c r="U10" s="45"/>
      <c r="V10" s="47">
        <f t="shared" si="0"/>
        <v>0</v>
      </c>
      <c r="W10" s="48"/>
    </row>
    <row r="11" spans="1:23" s="39" customFormat="1" ht="30" customHeight="1" x14ac:dyDescent="0.3">
      <c r="A11" s="29"/>
      <c r="B11" s="40">
        <v>7</v>
      </c>
      <c r="C11" s="41"/>
      <c r="D11" s="41"/>
      <c r="E11" s="42"/>
      <c r="F11" s="313"/>
      <c r="G11" s="42"/>
      <c r="H11" s="42"/>
      <c r="I11" s="43" t="s">
        <v>181</v>
      </c>
      <c r="J11" s="44"/>
      <c r="K11" s="44"/>
      <c r="L11" s="44"/>
      <c r="M11" s="44"/>
      <c r="N11" s="44" t="s">
        <v>181</v>
      </c>
      <c r="O11" s="45"/>
      <c r="P11" s="45"/>
      <c r="Q11" s="46"/>
      <c r="R11" s="45"/>
      <c r="S11" s="46"/>
      <c r="T11" s="45"/>
      <c r="U11" s="45"/>
      <c r="V11" s="47">
        <f t="shared" si="0"/>
        <v>0</v>
      </c>
      <c r="W11" s="48"/>
    </row>
    <row r="12" spans="1:23" s="39" customFormat="1" ht="30" customHeight="1" x14ac:dyDescent="0.3">
      <c r="A12" s="29"/>
      <c r="B12" s="40">
        <v>8</v>
      </c>
      <c r="C12" s="41"/>
      <c r="D12" s="41"/>
      <c r="E12" s="42"/>
      <c r="F12" s="313"/>
      <c r="G12" s="42"/>
      <c r="H12" s="42"/>
      <c r="I12" s="43" t="s">
        <v>181</v>
      </c>
      <c r="J12" s="44"/>
      <c r="K12" s="44"/>
      <c r="L12" s="44"/>
      <c r="M12" s="44"/>
      <c r="N12" s="44" t="s">
        <v>181</v>
      </c>
      <c r="O12" s="45"/>
      <c r="P12" s="45"/>
      <c r="Q12" s="46"/>
      <c r="R12" s="45"/>
      <c r="S12" s="46"/>
      <c r="T12" s="45"/>
      <c r="U12" s="45"/>
      <c r="V12" s="47">
        <f t="shared" si="0"/>
        <v>0</v>
      </c>
      <c r="W12" s="48"/>
    </row>
    <row r="13" spans="1:23" s="39" customFormat="1" ht="30" customHeight="1" x14ac:dyDescent="0.3">
      <c r="A13" s="29"/>
      <c r="B13" s="40">
        <v>9</v>
      </c>
      <c r="C13" s="41"/>
      <c r="D13" s="41"/>
      <c r="E13" s="42"/>
      <c r="F13" s="313"/>
      <c r="G13" s="42"/>
      <c r="H13" s="42"/>
      <c r="I13" s="43" t="s">
        <v>181</v>
      </c>
      <c r="J13" s="44"/>
      <c r="K13" s="44"/>
      <c r="L13" s="44"/>
      <c r="M13" s="44"/>
      <c r="N13" s="44" t="s">
        <v>181</v>
      </c>
      <c r="O13" s="45"/>
      <c r="P13" s="45"/>
      <c r="Q13" s="46"/>
      <c r="R13" s="45"/>
      <c r="S13" s="46"/>
      <c r="T13" s="45"/>
      <c r="U13" s="45"/>
      <c r="V13" s="47">
        <f t="shared" si="0"/>
        <v>0</v>
      </c>
      <c r="W13" s="48"/>
    </row>
    <row r="14" spans="1:23" s="39" customFormat="1" ht="30" customHeight="1" x14ac:dyDescent="0.3">
      <c r="A14" s="29"/>
      <c r="B14" s="40">
        <v>10</v>
      </c>
      <c r="C14" s="41"/>
      <c r="D14" s="41"/>
      <c r="E14" s="42"/>
      <c r="F14" s="313"/>
      <c r="G14" s="42"/>
      <c r="H14" s="42"/>
      <c r="I14" s="43" t="s">
        <v>181</v>
      </c>
      <c r="J14" s="44"/>
      <c r="K14" s="44"/>
      <c r="L14" s="44"/>
      <c r="M14" s="44"/>
      <c r="N14" s="44" t="s">
        <v>181</v>
      </c>
      <c r="O14" s="45"/>
      <c r="P14" s="45"/>
      <c r="Q14" s="46"/>
      <c r="R14" s="45"/>
      <c r="S14" s="46"/>
      <c r="T14" s="45"/>
      <c r="U14" s="45"/>
      <c r="V14" s="47">
        <f t="shared" si="0"/>
        <v>0</v>
      </c>
      <c r="W14" s="48"/>
    </row>
    <row r="15" spans="1:23" s="39" customFormat="1" ht="30" customHeight="1" x14ac:dyDescent="0.3">
      <c r="A15" s="29"/>
      <c r="B15" s="40">
        <v>11</v>
      </c>
      <c r="C15" s="41"/>
      <c r="D15" s="41"/>
      <c r="E15" s="42"/>
      <c r="F15" s="313"/>
      <c r="G15" s="42"/>
      <c r="H15" s="42"/>
      <c r="I15" s="43" t="s">
        <v>181</v>
      </c>
      <c r="J15" s="44"/>
      <c r="K15" s="44"/>
      <c r="L15" s="44"/>
      <c r="M15" s="44"/>
      <c r="N15" s="44" t="s">
        <v>181</v>
      </c>
      <c r="O15" s="45"/>
      <c r="P15" s="45"/>
      <c r="Q15" s="46"/>
      <c r="R15" s="45"/>
      <c r="S15" s="46"/>
      <c r="T15" s="45"/>
      <c r="U15" s="45"/>
      <c r="V15" s="47">
        <f t="shared" si="0"/>
        <v>0</v>
      </c>
      <c r="W15" s="48"/>
    </row>
    <row r="16" spans="1:23" s="39" customFormat="1" ht="30" customHeight="1" x14ac:dyDescent="0.3">
      <c r="A16" s="29"/>
      <c r="B16" s="40">
        <v>12</v>
      </c>
      <c r="C16" s="41"/>
      <c r="D16" s="41"/>
      <c r="E16" s="42"/>
      <c r="F16" s="313"/>
      <c r="G16" s="42"/>
      <c r="H16" s="42"/>
      <c r="I16" s="43" t="s">
        <v>181</v>
      </c>
      <c r="J16" s="44"/>
      <c r="K16" s="44"/>
      <c r="L16" s="44"/>
      <c r="M16" s="44"/>
      <c r="N16" s="44" t="s">
        <v>181</v>
      </c>
      <c r="O16" s="45"/>
      <c r="P16" s="45"/>
      <c r="Q16" s="46"/>
      <c r="R16" s="45"/>
      <c r="S16" s="46"/>
      <c r="T16" s="45"/>
      <c r="U16" s="45"/>
      <c r="V16" s="47">
        <f t="shared" si="0"/>
        <v>0</v>
      </c>
      <c r="W16" s="48"/>
    </row>
    <row r="17" spans="1:23" s="39" customFormat="1" ht="30" customHeight="1" x14ac:dyDescent="0.3">
      <c r="A17" s="29"/>
      <c r="B17" s="40">
        <v>13</v>
      </c>
      <c r="C17" s="41"/>
      <c r="D17" s="41"/>
      <c r="E17" s="42"/>
      <c r="F17" s="313"/>
      <c r="G17" s="42"/>
      <c r="H17" s="42"/>
      <c r="I17" s="43" t="s">
        <v>181</v>
      </c>
      <c r="J17" s="44"/>
      <c r="K17" s="44"/>
      <c r="L17" s="44"/>
      <c r="M17" s="44"/>
      <c r="N17" s="44" t="s">
        <v>181</v>
      </c>
      <c r="O17" s="45"/>
      <c r="P17" s="45"/>
      <c r="Q17" s="46"/>
      <c r="R17" s="45"/>
      <c r="S17" s="46"/>
      <c r="T17" s="45"/>
      <c r="U17" s="45"/>
      <c r="V17" s="47">
        <f t="shared" si="0"/>
        <v>0</v>
      </c>
      <c r="W17" s="48"/>
    </row>
    <row r="18" spans="1:23" s="39" customFormat="1" ht="30" customHeight="1" x14ac:dyDescent="0.3">
      <c r="A18" s="29"/>
      <c r="B18" s="40">
        <v>14</v>
      </c>
      <c r="C18" s="41"/>
      <c r="D18" s="41"/>
      <c r="E18" s="42"/>
      <c r="F18" s="313"/>
      <c r="G18" s="42"/>
      <c r="H18" s="42"/>
      <c r="I18" s="43" t="s">
        <v>181</v>
      </c>
      <c r="J18" s="44"/>
      <c r="K18" s="44"/>
      <c r="L18" s="44"/>
      <c r="M18" s="44"/>
      <c r="N18" s="44" t="s">
        <v>181</v>
      </c>
      <c r="O18" s="45"/>
      <c r="P18" s="45"/>
      <c r="Q18" s="46"/>
      <c r="R18" s="45"/>
      <c r="S18" s="46"/>
      <c r="T18" s="45"/>
      <c r="U18" s="45"/>
      <c r="V18" s="47">
        <f t="shared" si="0"/>
        <v>0</v>
      </c>
      <c r="W18" s="48"/>
    </row>
    <row r="19" spans="1:23" s="39" customFormat="1" ht="30" customHeight="1" x14ac:dyDescent="0.3">
      <c r="A19" s="29"/>
      <c r="B19" s="40">
        <v>15</v>
      </c>
      <c r="C19" s="41"/>
      <c r="D19" s="41"/>
      <c r="E19" s="42"/>
      <c r="F19" s="313"/>
      <c r="G19" s="42"/>
      <c r="H19" s="42"/>
      <c r="I19" s="43" t="s">
        <v>181</v>
      </c>
      <c r="J19" s="44"/>
      <c r="K19" s="44"/>
      <c r="L19" s="44"/>
      <c r="M19" s="44"/>
      <c r="N19" s="44" t="s">
        <v>181</v>
      </c>
      <c r="O19" s="45"/>
      <c r="P19" s="45"/>
      <c r="Q19" s="46"/>
      <c r="R19" s="45"/>
      <c r="S19" s="46"/>
      <c r="T19" s="45"/>
      <c r="U19" s="45"/>
      <c r="V19" s="47">
        <f t="shared" si="0"/>
        <v>0</v>
      </c>
      <c r="W19" s="48"/>
    </row>
    <row r="20" spans="1:23" s="39" customFormat="1" ht="30" customHeight="1" x14ac:dyDescent="0.3">
      <c r="A20" s="29"/>
      <c r="B20" s="40">
        <v>16</v>
      </c>
      <c r="C20" s="41"/>
      <c r="D20" s="41"/>
      <c r="E20" s="42"/>
      <c r="F20" s="313"/>
      <c r="G20" s="42"/>
      <c r="H20" s="42"/>
      <c r="I20" s="43" t="s">
        <v>181</v>
      </c>
      <c r="J20" s="44"/>
      <c r="K20" s="44"/>
      <c r="L20" s="44"/>
      <c r="M20" s="44"/>
      <c r="N20" s="44" t="s">
        <v>181</v>
      </c>
      <c r="O20" s="45"/>
      <c r="P20" s="45"/>
      <c r="Q20" s="46"/>
      <c r="R20" s="45"/>
      <c r="S20" s="46"/>
      <c r="T20" s="45"/>
      <c r="U20" s="45"/>
      <c r="V20" s="47">
        <f t="shared" si="0"/>
        <v>0</v>
      </c>
      <c r="W20" s="48"/>
    </row>
    <row r="21" spans="1:23" s="39" customFormat="1" ht="30" customHeight="1" x14ac:dyDescent="0.3">
      <c r="A21" s="29"/>
      <c r="B21" s="40">
        <v>17</v>
      </c>
      <c r="C21" s="41"/>
      <c r="D21" s="41"/>
      <c r="E21" s="42"/>
      <c r="F21" s="313"/>
      <c r="G21" s="42"/>
      <c r="H21" s="42"/>
      <c r="I21" s="43" t="s">
        <v>181</v>
      </c>
      <c r="J21" s="44"/>
      <c r="K21" s="44"/>
      <c r="L21" s="44"/>
      <c r="M21" s="44"/>
      <c r="N21" s="44" t="s">
        <v>181</v>
      </c>
      <c r="O21" s="45"/>
      <c r="P21" s="45"/>
      <c r="Q21" s="46"/>
      <c r="R21" s="45"/>
      <c r="S21" s="46"/>
      <c r="T21" s="45"/>
      <c r="U21" s="45"/>
      <c r="V21" s="47">
        <f t="shared" si="0"/>
        <v>0</v>
      </c>
      <c r="W21" s="48"/>
    </row>
    <row r="22" spans="1:23" s="39" customFormat="1" ht="30" customHeight="1" x14ac:dyDescent="0.3">
      <c r="A22" s="29"/>
      <c r="B22" s="40">
        <v>18</v>
      </c>
      <c r="C22" s="41"/>
      <c r="D22" s="41"/>
      <c r="E22" s="42"/>
      <c r="F22" s="313"/>
      <c r="G22" s="42"/>
      <c r="H22" s="42"/>
      <c r="I22" s="43" t="s">
        <v>181</v>
      </c>
      <c r="J22" s="44"/>
      <c r="K22" s="44"/>
      <c r="L22" s="44"/>
      <c r="M22" s="44"/>
      <c r="N22" s="44" t="s">
        <v>181</v>
      </c>
      <c r="O22" s="45"/>
      <c r="P22" s="45"/>
      <c r="Q22" s="46"/>
      <c r="R22" s="45"/>
      <c r="S22" s="46"/>
      <c r="T22" s="45"/>
      <c r="U22" s="45"/>
      <c r="V22" s="47">
        <f t="shared" si="0"/>
        <v>0</v>
      </c>
      <c r="W22" s="48"/>
    </row>
    <row r="23" spans="1:23" s="39" customFormat="1" ht="30" customHeight="1" x14ac:dyDescent="0.3">
      <c r="A23" s="29"/>
      <c r="B23" s="40">
        <v>19</v>
      </c>
      <c r="C23" s="41"/>
      <c r="D23" s="41"/>
      <c r="E23" s="42"/>
      <c r="F23" s="313"/>
      <c r="G23" s="42"/>
      <c r="H23" s="42"/>
      <c r="I23" s="43" t="s">
        <v>181</v>
      </c>
      <c r="J23" s="44"/>
      <c r="K23" s="44"/>
      <c r="L23" s="44"/>
      <c r="M23" s="44"/>
      <c r="N23" s="44" t="s">
        <v>181</v>
      </c>
      <c r="O23" s="45"/>
      <c r="P23" s="45"/>
      <c r="Q23" s="46"/>
      <c r="R23" s="45"/>
      <c r="S23" s="46"/>
      <c r="T23" s="45"/>
      <c r="U23" s="45"/>
      <c r="V23" s="47">
        <f t="shared" si="0"/>
        <v>0</v>
      </c>
      <c r="W23" s="48"/>
    </row>
    <row r="24" spans="1:23" s="39" customFormat="1" ht="30" customHeight="1" x14ac:dyDescent="0.3">
      <c r="A24" s="29"/>
      <c r="B24" s="40">
        <v>20</v>
      </c>
      <c r="C24" s="41"/>
      <c r="D24" s="41"/>
      <c r="E24" s="42"/>
      <c r="F24" s="313"/>
      <c r="G24" s="42"/>
      <c r="H24" s="42"/>
      <c r="I24" s="43" t="s">
        <v>181</v>
      </c>
      <c r="J24" s="44"/>
      <c r="K24" s="44"/>
      <c r="L24" s="44"/>
      <c r="M24" s="44"/>
      <c r="N24" s="44" t="s">
        <v>181</v>
      </c>
      <c r="O24" s="45"/>
      <c r="P24" s="45"/>
      <c r="Q24" s="46"/>
      <c r="R24" s="45"/>
      <c r="S24" s="46"/>
      <c r="T24" s="45"/>
      <c r="U24" s="45"/>
      <c r="V24" s="47">
        <f t="shared" si="0"/>
        <v>0</v>
      </c>
      <c r="W24" s="48"/>
    </row>
    <row r="25" spans="1:23" ht="30" customHeight="1" x14ac:dyDescent="0.25">
      <c r="B25" s="40">
        <v>21</v>
      </c>
      <c r="C25" s="41"/>
      <c r="D25" s="41"/>
      <c r="E25" s="42"/>
      <c r="F25" s="313"/>
      <c r="G25" s="42"/>
      <c r="H25" s="42"/>
      <c r="I25" s="43" t="s">
        <v>181</v>
      </c>
      <c r="J25" s="44"/>
      <c r="K25" s="44"/>
      <c r="L25" s="44"/>
      <c r="M25" s="44"/>
      <c r="N25" s="44" t="s">
        <v>181</v>
      </c>
      <c r="O25" s="45"/>
      <c r="P25" s="45"/>
      <c r="Q25" s="46"/>
      <c r="R25" s="45"/>
      <c r="S25" s="46"/>
      <c r="T25" s="45"/>
      <c r="U25" s="45"/>
      <c r="V25" s="47">
        <f t="shared" si="0"/>
        <v>0</v>
      </c>
      <c r="W25" s="48"/>
    </row>
    <row r="26" spans="1:23" ht="30" customHeight="1" x14ac:dyDescent="0.25">
      <c r="B26" s="40">
        <v>22</v>
      </c>
      <c r="C26" s="41"/>
      <c r="D26" s="41"/>
      <c r="E26" s="42"/>
      <c r="F26" s="313"/>
      <c r="G26" s="42"/>
      <c r="H26" s="42"/>
      <c r="I26" s="43" t="s">
        <v>181</v>
      </c>
      <c r="J26" s="44"/>
      <c r="K26" s="44"/>
      <c r="L26" s="44"/>
      <c r="M26" s="44"/>
      <c r="N26" s="44" t="s">
        <v>181</v>
      </c>
      <c r="O26" s="45"/>
      <c r="P26" s="45"/>
      <c r="Q26" s="46"/>
      <c r="R26" s="45"/>
      <c r="S26" s="46"/>
      <c r="T26" s="45"/>
      <c r="U26" s="45"/>
      <c r="V26" s="47">
        <f t="shared" si="0"/>
        <v>0</v>
      </c>
      <c r="W26" s="48"/>
    </row>
    <row r="27" spans="1:23" ht="30" customHeight="1" x14ac:dyDescent="0.25">
      <c r="B27" s="40">
        <v>23</v>
      </c>
      <c r="C27" s="41"/>
      <c r="D27" s="41"/>
      <c r="E27" s="42"/>
      <c r="F27" s="313"/>
      <c r="G27" s="42"/>
      <c r="H27" s="42"/>
      <c r="I27" s="43" t="s">
        <v>181</v>
      </c>
      <c r="J27" s="44"/>
      <c r="K27" s="44"/>
      <c r="L27" s="44"/>
      <c r="M27" s="44"/>
      <c r="N27" s="44" t="s">
        <v>181</v>
      </c>
      <c r="O27" s="45"/>
      <c r="P27" s="45"/>
      <c r="Q27" s="46"/>
      <c r="R27" s="45"/>
      <c r="S27" s="46"/>
      <c r="T27" s="45"/>
      <c r="U27" s="45"/>
      <c r="V27" s="47">
        <f t="shared" si="0"/>
        <v>0</v>
      </c>
      <c r="W27" s="48"/>
    </row>
    <row r="28" spans="1:23" ht="30" customHeight="1" x14ac:dyDescent="0.25">
      <c r="B28" s="40">
        <v>24</v>
      </c>
      <c r="C28" s="41"/>
      <c r="D28" s="41"/>
      <c r="E28" s="42"/>
      <c r="F28" s="313"/>
      <c r="G28" s="42"/>
      <c r="H28" s="42"/>
      <c r="I28" s="43" t="s">
        <v>181</v>
      </c>
      <c r="J28" s="44"/>
      <c r="K28" s="44"/>
      <c r="L28" s="44"/>
      <c r="M28" s="44"/>
      <c r="N28" s="44" t="s">
        <v>181</v>
      </c>
      <c r="O28" s="45"/>
      <c r="P28" s="45"/>
      <c r="Q28" s="46"/>
      <c r="R28" s="45"/>
      <c r="S28" s="46"/>
      <c r="T28" s="45"/>
      <c r="U28" s="45"/>
      <c r="V28" s="47">
        <f t="shared" si="0"/>
        <v>0</v>
      </c>
      <c r="W28" s="48"/>
    </row>
    <row r="29" spans="1:23" ht="30" customHeight="1" x14ac:dyDescent="0.25">
      <c r="B29" s="40">
        <v>25</v>
      </c>
      <c r="C29" s="41"/>
      <c r="D29" s="41"/>
      <c r="E29" s="42"/>
      <c r="F29" s="313"/>
      <c r="G29" s="42"/>
      <c r="H29" s="42"/>
      <c r="I29" s="43" t="s">
        <v>181</v>
      </c>
      <c r="J29" s="44"/>
      <c r="K29" s="44"/>
      <c r="L29" s="44"/>
      <c r="M29" s="44"/>
      <c r="N29" s="44" t="s">
        <v>181</v>
      </c>
      <c r="O29" s="45"/>
      <c r="P29" s="45"/>
      <c r="Q29" s="46"/>
      <c r="R29" s="45"/>
      <c r="S29" s="46"/>
      <c r="T29" s="45"/>
      <c r="U29" s="45"/>
      <c r="V29" s="47">
        <f t="shared" si="0"/>
        <v>0</v>
      </c>
      <c r="W29" s="48"/>
    </row>
    <row r="30" spans="1:23" ht="30" customHeight="1" x14ac:dyDescent="0.25">
      <c r="B30" s="40">
        <v>26</v>
      </c>
      <c r="C30" s="41"/>
      <c r="D30" s="41"/>
      <c r="E30" s="42"/>
      <c r="F30" s="313"/>
      <c r="G30" s="42"/>
      <c r="H30" s="42"/>
      <c r="I30" s="43" t="s">
        <v>181</v>
      </c>
      <c r="J30" s="44"/>
      <c r="K30" s="44"/>
      <c r="L30" s="44"/>
      <c r="M30" s="44"/>
      <c r="N30" s="44" t="s">
        <v>181</v>
      </c>
      <c r="O30" s="45"/>
      <c r="P30" s="45"/>
      <c r="Q30" s="46"/>
      <c r="R30" s="45"/>
      <c r="S30" s="46"/>
      <c r="T30" s="45"/>
      <c r="U30" s="45"/>
      <c r="V30" s="47">
        <f t="shared" si="0"/>
        <v>0</v>
      </c>
      <c r="W30" s="48"/>
    </row>
    <row r="31" spans="1:23" ht="30" customHeight="1" x14ac:dyDescent="0.25">
      <c r="B31" s="40">
        <v>27</v>
      </c>
      <c r="C31" s="41"/>
      <c r="D31" s="41"/>
      <c r="E31" s="42"/>
      <c r="F31" s="313"/>
      <c r="G31" s="42"/>
      <c r="H31" s="42"/>
      <c r="I31" s="43" t="s">
        <v>181</v>
      </c>
      <c r="J31" s="44"/>
      <c r="K31" s="44"/>
      <c r="L31" s="44"/>
      <c r="M31" s="44"/>
      <c r="N31" s="44" t="s">
        <v>181</v>
      </c>
      <c r="O31" s="45"/>
      <c r="P31" s="45"/>
      <c r="Q31" s="46"/>
      <c r="R31" s="45"/>
      <c r="S31" s="46"/>
      <c r="T31" s="45"/>
      <c r="U31" s="45"/>
      <c r="V31" s="47">
        <f t="shared" si="0"/>
        <v>0</v>
      </c>
      <c r="W31" s="48"/>
    </row>
    <row r="32" spans="1:23" ht="30" customHeight="1" x14ac:dyDescent="0.25">
      <c r="B32" s="40">
        <v>28</v>
      </c>
      <c r="C32" s="41"/>
      <c r="D32" s="41"/>
      <c r="E32" s="42"/>
      <c r="F32" s="313"/>
      <c r="G32" s="42"/>
      <c r="H32" s="42"/>
      <c r="I32" s="43" t="s">
        <v>181</v>
      </c>
      <c r="J32" s="44"/>
      <c r="K32" s="44"/>
      <c r="L32" s="44"/>
      <c r="M32" s="44"/>
      <c r="N32" s="44" t="s">
        <v>181</v>
      </c>
      <c r="O32" s="45"/>
      <c r="P32" s="45"/>
      <c r="Q32" s="46"/>
      <c r="R32" s="45"/>
      <c r="S32" s="46"/>
      <c r="T32" s="45"/>
      <c r="U32" s="45"/>
      <c r="V32" s="47">
        <f t="shared" si="0"/>
        <v>0</v>
      </c>
      <c r="W32" s="48"/>
    </row>
    <row r="33" spans="2:23" ht="30" customHeight="1" x14ac:dyDescent="0.25">
      <c r="B33" s="40">
        <v>29</v>
      </c>
      <c r="C33" s="41"/>
      <c r="D33" s="41"/>
      <c r="E33" s="42"/>
      <c r="F33" s="313"/>
      <c r="G33" s="42"/>
      <c r="H33" s="42"/>
      <c r="I33" s="43" t="s">
        <v>181</v>
      </c>
      <c r="J33" s="44"/>
      <c r="K33" s="44"/>
      <c r="L33" s="44"/>
      <c r="M33" s="44"/>
      <c r="N33" s="44" t="s">
        <v>181</v>
      </c>
      <c r="O33" s="45"/>
      <c r="P33" s="45"/>
      <c r="Q33" s="46"/>
      <c r="R33" s="45"/>
      <c r="S33" s="46"/>
      <c r="T33" s="45"/>
      <c r="U33" s="45"/>
      <c r="V33" s="47">
        <f t="shared" si="0"/>
        <v>0</v>
      </c>
      <c r="W33" s="48"/>
    </row>
    <row r="34" spans="2:23" ht="30" customHeight="1" x14ac:dyDescent="0.25">
      <c r="B34" s="40">
        <v>30</v>
      </c>
      <c r="C34" s="41"/>
      <c r="D34" s="41"/>
      <c r="E34" s="42"/>
      <c r="F34" s="313"/>
      <c r="G34" s="42"/>
      <c r="H34" s="42"/>
      <c r="I34" s="43" t="s">
        <v>181</v>
      </c>
      <c r="J34" s="44"/>
      <c r="K34" s="44"/>
      <c r="L34" s="44"/>
      <c r="M34" s="44"/>
      <c r="N34" s="44" t="s">
        <v>181</v>
      </c>
      <c r="O34" s="45"/>
      <c r="P34" s="45"/>
      <c r="Q34" s="46"/>
      <c r="R34" s="45"/>
      <c r="S34" s="46"/>
      <c r="T34" s="45"/>
      <c r="U34" s="45"/>
      <c r="V34" s="47">
        <f t="shared" si="0"/>
        <v>0</v>
      </c>
      <c r="W34" s="48"/>
    </row>
    <row r="35" spans="2:23" ht="30" customHeight="1" x14ac:dyDescent="0.25">
      <c r="B35" s="40">
        <v>31</v>
      </c>
      <c r="C35" s="41"/>
      <c r="D35" s="41"/>
      <c r="E35" s="42"/>
      <c r="F35" s="313"/>
      <c r="G35" s="42"/>
      <c r="H35" s="42"/>
      <c r="I35" s="43" t="s">
        <v>181</v>
      </c>
      <c r="J35" s="44"/>
      <c r="K35" s="44"/>
      <c r="L35" s="44"/>
      <c r="M35" s="44"/>
      <c r="N35" s="44" t="s">
        <v>181</v>
      </c>
      <c r="O35" s="45"/>
      <c r="P35" s="45"/>
      <c r="Q35" s="46"/>
      <c r="R35" s="45"/>
      <c r="S35" s="46"/>
      <c r="T35" s="45"/>
      <c r="U35" s="45"/>
      <c r="V35" s="47">
        <f t="shared" si="0"/>
        <v>0</v>
      </c>
      <c r="W35" s="48"/>
    </row>
    <row r="36" spans="2:23" ht="30" customHeight="1" x14ac:dyDescent="0.25">
      <c r="B36" s="40">
        <v>32</v>
      </c>
      <c r="C36" s="41"/>
      <c r="D36" s="41"/>
      <c r="E36" s="42"/>
      <c r="F36" s="313"/>
      <c r="G36" s="42"/>
      <c r="H36" s="42"/>
      <c r="I36" s="43" t="s">
        <v>181</v>
      </c>
      <c r="J36" s="44"/>
      <c r="K36" s="44"/>
      <c r="L36" s="44"/>
      <c r="M36" s="44"/>
      <c r="N36" s="44" t="s">
        <v>181</v>
      </c>
      <c r="O36" s="45"/>
      <c r="P36" s="45"/>
      <c r="Q36" s="46"/>
      <c r="R36" s="45"/>
      <c r="S36" s="46"/>
      <c r="T36" s="45"/>
      <c r="U36" s="45"/>
      <c r="V36" s="47">
        <f t="shared" si="0"/>
        <v>0</v>
      </c>
      <c r="W36" s="48"/>
    </row>
    <row r="37" spans="2:23" ht="30" customHeight="1" x14ac:dyDescent="0.25">
      <c r="B37" s="40">
        <v>33</v>
      </c>
      <c r="C37" s="41"/>
      <c r="D37" s="41"/>
      <c r="E37" s="42"/>
      <c r="F37" s="313"/>
      <c r="G37" s="42"/>
      <c r="H37" s="42"/>
      <c r="I37" s="43" t="s">
        <v>181</v>
      </c>
      <c r="J37" s="44"/>
      <c r="K37" s="44"/>
      <c r="L37" s="44"/>
      <c r="M37" s="44"/>
      <c r="N37" s="44" t="s">
        <v>181</v>
      </c>
      <c r="O37" s="45"/>
      <c r="P37" s="45"/>
      <c r="Q37" s="46"/>
      <c r="R37" s="45"/>
      <c r="S37" s="46"/>
      <c r="T37" s="45"/>
      <c r="U37" s="45"/>
      <c r="V37" s="47">
        <f t="shared" si="0"/>
        <v>0</v>
      </c>
      <c r="W37" s="48"/>
    </row>
    <row r="38" spans="2:23" ht="30" customHeight="1" x14ac:dyDescent="0.25">
      <c r="B38" s="40">
        <v>34</v>
      </c>
      <c r="C38" s="41"/>
      <c r="D38" s="41"/>
      <c r="E38" s="42"/>
      <c r="F38" s="313"/>
      <c r="G38" s="42"/>
      <c r="H38" s="42"/>
      <c r="I38" s="43" t="s">
        <v>181</v>
      </c>
      <c r="J38" s="44"/>
      <c r="K38" s="44"/>
      <c r="L38" s="44"/>
      <c r="M38" s="44"/>
      <c r="N38" s="44" t="s">
        <v>181</v>
      </c>
      <c r="O38" s="45"/>
      <c r="P38" s="45"/>
      <c r="Q38" s="46"/>
      <c r="R38" s="45"/>
      <c r="S38" s="46"/>
      <c r="T38" s="45"/>
      <c r="U38" s="45"/>
      <c r="V38" s="47">
        <f t="shared" si="0"/>
        <v>0</v>
      </c>
      <c r="W38" s="48"/>
    </row>
    <row r="39" spans="2:23" ht="30" customHeight="1" x14ac:dyDescent="0.25">
      <c r="B39" s="40">
        <v>35</v>
      </c>
      <c r="C39" s="41"/>
      <c r="D39" s="41"/>
      <c r="E39" s="42"/>
      <c r="F39" s="313"/>
      <c r="G39" s="42"/>
      <c r="H39" s="42"/>
      <c r="I39" s="43" t="s">
        <v>181</v>
      </c>
      <c r="J39" s="44"/>
      <c r="K39" s="44"/>
      <c r="L39" s="44"/>
      <c r="M39" s="44"/>
      <c r="N39" s="44" t="s">
        <v>181</v>
      </c>
      <c r="O39" s="45"/>
      <c r="P39" s="45"/>
      <c r="Q39" s="46"/>
      <c r="R39" s="45"/>
      <c r="S39" s="46"/>
      <c r="T39" s="45"/>
      <c r="U39" s="45"/>
      <c r="V39" s="47">
        <f t="shared" si="0"/>
        <v>0</v>
      </c>
      <c r="W39" s="48"/>
    </row>
    <row r="40" spans="2:23" ht="30" customHeight="1" x14ac:dyDescent="0.25">
      <c r="B40" s="40">
        <v>36</v>
      </c>
      <c r="C40" s="41"/>
      <c r="D40" s="41"/>
      <c r="E40" s="42"/>
      <c r="F40" s="313"/>
      <c r="G40" s="42"/>
      <c r="H40" s="42"/>
      <c r="I40" s="43" t="s">
        <v>181</v>
      </c>
      <c r="J40" s="44"/>
      <c r="K40" s="44"/>
      <c r="L40" s="44"/>
      <c r="M40" s="44"/>
      <c r="N40" s="44" t="s">
        <v>181</v>
      </c>
      <c r="O40" s="45"/>
      <c r="P40" s="45"/>
      <c r="Q40" s="46"/>
      <c r="R40" s="45"/>
      <c r="S40" s="46"/>
      <c r="T40" s="45"/>
      <c r="U40" s="45"/>
      <c r="V40" s="47">
        <f t="shared" si="0"/>
        <v>0</v>
      </c>
      <c r="W40" s="48"/>
    </row>
    <row r="41" spans="2:23" ht="30" customHeight="1" x14ac:dyDescent="0.25">
      <c r="B41" s="40">
        <v>37</v>
      </c>
      <c r="C41" s="41"/>
      <c r="D41" s="41"/>
      <c r="E41" s="42"/>
      <c r="F41" s="313"/>
      <c r="G41" s="42"/>
      <c r="H41" s="42"/>
      <c r="I41" s="43" t="s">
        <v>181</v>
      </c>
      <c r="J41" s="44"/>
      <c r="K41" s="44"/>
      <c r="L41" s="44"/>
      <c r="M41" s="44"/>
      <c r="N41" s="44" t="s">
        <v>181</v>
      </c>
      <c r="O41" s="45"/>
      <c r="P41" s="45"/>
      <c r="Q41" s="46"/>
      <c r="R41" s="45"/>
      <c r="S41" s="46"/>
      <c r="T41" s="45"/>
      <c r="U41" s="45"/>
      <c r="V41" s="47">
        <f t="shared" si="0"/>
        <v>0</v>
      </c>
      <c r="W41" s="48"/>
    </row>
    <row r="42" spans="2:23" ht="30" customHeight="1" x14ac:dyDescent="0.25">
      <c r="B42" s="40">
        <v>38</v>
      </c>
      <c r="C42" s="41"/>
      <c r="D42" s="41"/>
      <c r="E42" s="42"/>
      <c r="F42" s="313"/>
      <c r="G42" s="42"/>
      <c r="H42" s="42"/>
      <c r="I42" s="43" t="s">
        <v>181</v>
      </c>
      <c r="J42" s="44"/>
      <c r="K42" s="44"/>
      <c r="L42" s="44"/>
      <c r="M42" s="44"/>
      <c r="N42" s="44" t="s">
        <v>181</v>
      </c>
      <c r="O42" s="45"/>
      <c r="P42" s="45"/>
      <c r="Q42" s="46"/>
      <c r="R42" s="45"/>
      <c r="S42" s="46"/>
      <c r="T42" s="45"/>
      <c r="U42" s="45"/>
      <c r="V42" s="47">
        <f t="shared" si="0"/>
        <v>0</v>
      </c>
      <c r="W42" s="48"/>
    </row>
    <row r="43" spans="2:23" ht="30" customHeight="1" x14ac:dyDescent="0.25">
      <c r="B43" s="40">
        <v>39</v>
      </c>
      <c r="C43" s="41"/>
      <c r="D43" s="41"/>
      <c r="E43" s="42"/>
      <c r="F43" s="313"/>
      <c r="G43" s="42"/>
      <c r="H43" s="42"/>
      <c r="I43" s="43" t="s">
        <v>181</v>
      </c>
      <c r="J43" s="44"/>
      <c r="K43" s="44"/>
      <c r="L43" s="44"/>
      <c r="M43" s="44"/>
      <c r="N43" s="44" t="s">
        <v>181</v>
      </c>
      <c r="O43" s="45"/>
      <c r="P43" s="45"/>
      <c r="Q43" s="46"/>
      <c r="R43" s="45"/>
      <c r="S43" s="46"/>
      <c r="T43" s="45"/>
      <c r="U43" s="45"/>
      <c r="V43" s="47">
        <f t="shared" si="0"/>
        <v>0</v>
      </c>
      <c r="W43" s="48"/>
    </row>
    <row r="44" spans="2:23" ht="30" customHeight="1" x14ac:dyDescent="0.25">
      <c r="B44" s="40">
        <v>40</v>
      </c>
      <c r="C44" s="41"/>
      <c r="D44" s="41"/>
      <c r="E44" s="42"/>
      <c r="F44" s="313"/>
      <c r="G44" s="42"/>
      <c r="H44" s="42"/>
      <c r="I44" s="43" t="s">
        <v>181</v>
      </c>
      <c r="J44" s="44"/>
      <c r="K44" s="44"/>
      <c r="L44" s="44"/>
      <c r="M44" s="44"/>
      <c r="N44" s="44" t="s">
        <v>181</v>
      </c>
      <c r="O44" s="45"/>
      <c r="P44" s="45"/>
      <c r="Q44" s="46"/>
      <c r="R44" s="45"/>
      <c r="S44" s="46"/>
      <c r="T44" s="45"/>
      <c r="U44" s="45"/>
      <c r="V44" s="47">
        <f t="shared" si="0"/>
        <v>0</v>
      </c>
      <c r="W44" s="48"/>
    </row>
    <row r="45" spans="2:23" ht="30" customHeight="1" x14ac:dyDescent="0.25">
      <c r="B45" s="40">
        <v>41</v>
      </c>
      <c r="C45" s="41"/>
      <c r="D45" s="41"/>
      <c r="E45" s="42"/>
      <c r="F45" s="313"/>
      <c r="G45" s="42"/>
      <c r="H45" s="42"/>
      <c r="I45" s="43" t="s">
        <v>181</v>
      </c>
      <c r="J45" s="44"/>
      <c r="K45" s="44"/>
      <c r="L45" s="44"/>
      <c r="M45" s="44"/>
      <c r="N45" s="44" t="s">
        <v>181</v>
      </c>
      <c r="O45" s="45"/>
      <c r="P45" s="45"/>
      <c r="Q45" s="46"/>
      <c r="R45" s="45"/>
      <c r="S45" s="46"/>
      <c r="T45" s="45"/>
      <c r="U45" s="45"/>
      <c r="V45" s="47">
        <f t="shared" si="0"/>
        <v>0</v>
      </c>
      <c r="W45" s="48"/>
    </row>
    <row r="46" spans="2:23" ht="30" customHeight="1" x14ac:dyDescent="0.25">
      <c r="B46" s="40">
        <v>42</v>
      </c>
      <c r="C46" s="41"/>
      <c r="D46" s="41"/>
      <c r="E46" s="42"/>
      <c r="F46" s="313"/>
      <c r="G46" s="42"/>
      <c r="H46" s="42"/>
      <c r="I46" s="43" t="s">
        <v>181</v>
      </c>
      <c r="J46" s="44"/>
      <c r="K46" s="44"/>
      <c r="L46" s="44"/>
      <c r="M46" s="44"/>
      <c r="N46" s="44" t="s">
        <v>181</v>
      </c>
      <c r="O46" s="45"/>
      <c r="P46" s="45"/>
      <c r="Q46" s="46"/>
      <c r="R46" s="45"/>
      <c r="S46" s="46"/>
      <c r="T46" s="45"/>
      <c r="U46" s="45"/>
      <c r="V46" s="47">
        <f t="shared" si="0"/>
        <v>0</v>
      </c>
      <c r="W46" s="48"/>
    </row>
    <row r="47" spans="2:23" ht="30" customHeight="1" x14ac:dyDescent="0.25">
      <c r="B47" s="40">
        <v>43</v>
      </c>
      <c r="C47" s="41"/>
      <c r="D47" s="41"/>
      <c r="E47" s="42"/>
      <c r="F47" s="313"/>
      <c r="G47" s="42"/>
      <c r="H47" s="42"/>
      <c r="I47" s="43" t="s">
        <v>181</v>
      </c>
      <c r="J47" s="44"/>
      <c r="K47" s="44"/>
      <c r="L47" s="44"/>
      <c r="M47" s="44"/>
      <c r="N47" s="44" t="s">
        <v>181</v>
      </c>
      <c r="O47" s="45"/>
      <c r="P47" s="45"/>
      <c r="Q47" s="46"/>
      <c r="R47" s="45"/>
      <c r="S47" s="46"/>
      <c r="T47" s="45"/>
      <c r="U47" s="45"/>
      <c r="V47" s="47">
        <f t="shared" si="0"/>
        <v>0</v>
      </c>
      <c r="W47" s="48"/>
    </row>
    <row r="48" spans="2:23" ht="30" customHeight="1" x14ac:dyDescent="0.25">
      <c r="B48" s="40">
        <v>44</v>
      </c>
      <c r="C48" s="41"/>
      <c r="D48" s="41"/>
      <c r="E48" s="42"/>
      <c r="F48" s="313"/>
      <c r="G48" s="42"/>
      <c r="H48" s="42"/>
      <c r="I48" s="43" t="s">
        <v>181</v>
      </c>
      <c r="J48" s="44"/>
      <c r="K48" s="44"/>
      <c r="L48" s="44"/>
      <c r="M48" s="44"/>
      <c r="N48" s="44" t="s">
        <v>181</v>
      </c>
      <c r="O48" s="45"/>
      <c r="P48" s="45"/>
      <c r="Q48" s="46"/>
      <c r="R48" s="45"/>
      <c r="S48" s="46"/>
      <c r="T48" s="45"/>
      <c r="U48" s="45"/>
      <c r="V48" s="47">
        <f t="shared" si="0"/>
        <v>0</v>
      </c>
      <c r="W48" s="48"/>
    </row>
    <row r="49" spans="2:23" ht="30" customHeight="1" x14ac:dyDescent="0.25">
      <c r="B49" s="40">
        <v>45</v>
      </c>
      <c r="C49" s="41"/>
      <c r="D49" s="41"/>
      <c r="E49" s="42"/>
      <c r="F49" s="313"/>
      <c r="G49" s="42"/>
      <c r="H49" s="42"/>
      <c r="I49" s="43" t="s">
        <v>181</v>
      </c>
      <c r="J49" s="44"/>
      <c r="K49" s="44"/>
      <c r="L49" s="44"/>
      <c r="M49" s="44"/>
      <c r="N49" s="44" t="s">
        <v>181</v>
      </c>
      <c r="O49" s="45"/>
      <c r="P49" s="45"/>
      <c r="Q49" s="46"/>
      <c r="R49" s="45"/>
      <c r="S49" s="46"/>
      <c r="T49" s="45"/>
      <c r="U49" s="45"/>
      <c r="V49" s="47">
        <f t="shared" si="0"/>
        <v>0</v>
      </c>
      <c r="W49" s="48"/>
    </row>
    <row r="50" spans="2:23" ht="30" customHeight="1" x14ac:dyDescent="0.25">
      <c r="B50" s="40">
        <v>46</v>
      </c>
      <c r="C50" s="41"/>
      <c r="D50" s="41"/>
      <c r="E50" s="42"/>
      <c r="F50" s="313"/>
      <c r="G50" s="42"/>
      <c r="H50" s="42"/>
      <c r="I50" s="43" t="s">
        <v>181</v>
      </c>
      <c r="J50" s="44"/>
      <c r="K50" s="44"/>
      <c r="L50" s="44"/>
      <c r="M50" s="44"/>
      <c r="N50" s="44" t="s">
        <v>181</v>
      </c>
      <c r="O50" s="45"/>
      <c r="P50" s="45"/>
      <c r="Q50" s="46"/>
      <c r="R50" s="45"/>
      <c r="S50" s="46"/>
      <c r="T50" s="45"/>
      <c r="U50" s="45"/>
      <c r="V50" s="47">
        <f t="shared" si="0"/>
        <v>0</v>
      </c>
      <c r="W50" s="48"/>
    </row>
    <row r="51" spans="2:23" ht="30" customHeight="1" x14ac:dyDescent="0.25">
      <c r="B51" s="40">
        <v>47</v>
      </c>
      <c r="C51" s="41"/>
      <c r="D51" s="41"/>
      <c r="E51" s="42"/>
      <c r="F51" s="313"/>
      <c r="G51" s="42"/>
      <c r="H51" s="42"/>
      <c r="I51" s="43" t="s">
        <v>181</v>
      </c>
      <c r="J51" s="44"/>
      <c r="K51" s="44"/>
      <c r="L51" s="44"/>
      <c r="M51" s="44"/>
      <c r="N51" s="44" t="s">
        <v>181</v>
      </c>
      <c r="O51" s="45"/>
      <c r="P51" s="45"/>
      <c r="Q51" s="46"/>
      <c r="R51" s="45"/>
      <c r="S51" s="46"/>
      <c r="T51" s="45"/>
      <c r="U51" s="45"/>
      <c r="V51" s="47">
        <f t="shared" si="0"/>
        <v>0</v>
      </c>
      <c r="W51" s="48"/>
    </row>
    <row r="52" spans="2:23" ht="30" customHeight="1" x14ac:dyDescent="0.25">
      <c r="B52" s="40">
        <v>48</v>
      </c>
      <c r="C52" s="41"/>
      <c r="D52" s="41"/>
      <c r="E52" s="42"/>
      <c r="F52" s="313"/>
      <c r="G52" s="42"/>
      <c r="H52" s="42"/>
      <c r="I52" s="43" t="s">
        <v>181</v>
      </c>
      <c r="J52" s="44"/>
      <c r="K52" s="44"/>
      <c r="L52" s="44"/>
      <c r="M52" s="44"/>
      <c r="N52" s="44" t="s">
        <v>181</v>
      </c>
      <c r="O52" s="45"/>
      <c r="P52" s="45"/>
      <c r="Q52" s="46"/>
      <c r="R52" s="45"/>
      <c r="S52" s="46"/>
      <c r="T52" s="45"/>
      <c r="U52" s="45"/>
      <c r="V52" s="47">
        <f t="shared" si="0"/>
        <v>0</v>
      </c>
      <c r="W52" s="48"/>
    </row>
    <row r="53" spans="2:23" ht="30" customHeight="1" x14ac:dyDescent="0.25">
      <c r="B53" s="40">
        <v>49</v>
      </c>
      <c r="C53" s="41"/>
      <c r="D53" s="41"/>
      <c r="E53" s="42"/>
      <c r="F53" s="313"/>
      <c r="G53" s="42"/>
      <c r="H53" s="42"/>
      <c r="I53" s="43" t="s">
        <v>181</v>
      </c>
      <c r="J53" s="44"/>
      <c r="K53" s="44"/>
      <c r="L53" s="44"/>
      <c r="M53" s="44"/>
      <c r="N53" s="44" t="s">
        <v>181</v>
      </c>
      <c r="O53" s="45"/>
      <c r="P53" s="45"/>
      <c r="Q53" s="46"/>
      <c r="R53" s="45"/>
      <c r="S53" s="46"/>
      <c r="T53" s="45"/>
      <c r="U53" s="45"/>
      <c r="V53" s="47">
        <f t="shared" si="0"/>
        <v>0</v>
      </c>
      <c r="W53" s="48"/>
    </row>
    <row r="54" spans="2:23" ht="30" customHeight="1" x14ac:dyDescent="0.25">
      <c r="B54" s="40">
        <v>50</v>
      </c>
      <c r="C54" s="41"/>
      <c r="D54" s="41"/>
      <c r="E54" s="42"/>
      <c r="F54" s="313"/>
      <c r="G54" s="42"/>
      <c r="H54" s="42"/>
      <c r="I54" s="43" t="s">
        <v>181</v>
      </c>
      <c r="J54" s="44"/>
      <c r="K54" s="44"/>
      <c r="L54" s="44"/>
      <c r="M54" s="44"/>
      <c r="N54" s="44" t="s">
        <v>181</v>
      </c>
      <c r="O54" s="45"/>
      <c r="P54" s="45"/>
      <c r="Q54" s="46"/>
      <c r="R54" s="45"/>
      <c r="S54" s="46"/>
      <c r="T54" s="45"/>
      <c r="U54" s="45"/>
      <c r="V54" s="47">
        <f t="shared" si="0"/>
        <v>0</v>
      </c>
      <c r="W54" s="48"/>
    </row>
    <row r="55" spans="2:23" ht="30" customHeight="1" x14ac:dyDescent="0.25">
      <c r="B55" s="40">
        <v>51</v>
      </c>
      <c r="C55" s="41"/>
      <c r="D55" s="41"/>
      <c r="E55" s="42"/>
      <c r="F55" s="313"/>
      <c r="G55" s="42"/>
      <c r="H55" s="42"/>
      <c r="I55" s="43" t="s">
        <v>181</v>
      </c>
      <c r="J55" s="44"/>
      <c r="K55" s="44"/>
      <c r="L55" s="44"/>
      <c r="M55" s="44"/>
      <c r="N55" s="44" t="s">
        <v>181</v>
      </c>
      <c r="O55" s="45"/>
      <c r="P55" s="45"/>
      <c r="Q55" s="46"/>
      <c r="R55" s="45"/>
      <c r="S55" s="46"/>
      <c r="T55" s="45"/>
      <c r="U55" s="45"/>
      <c r="V55" s="47">
        <f t="shared" si="0"/>
        <v>0</v>
      </c>
      <c r="W55" s="48"/>
    </row>
    <row r="56" spans="2:23" ht="30" customHeight="1" x14ac:dyDescent="0.25">
      <c r="B56" s="40">
        <v>52</v>
      </c>
      <c r="C56" s="41"/>
      <c r="D56" s="41"/>
      <c r="E56" s="42"/>
      <c r="F56" s="313"/>
      <c r="G56" s="42"/>
      <c r="H56" s="42"/>
      <c r="I56" s="43" t="s">
        <v>181</v>
      </c>
      <c r="J56" s="44"/>
      <c r="K56" s="44"/>
      <c r="L56" s="44"/>
      <c r="M56" s="44"/>
      <c r="N56" s="44" t="s">
        <v>181</v>
      </c>
      <c r="O56" s="45"/>
      <c r="P56" s="45"/>
      <c r="Q56" s="46"/>
      <c r="R56" s="45"/>
      <c r="S56" s="46"/>
      <c r="T56" s="45"/>
      <c r="U56" s="45"/>
      <c r="V56" s="47">
        <f t="shared" si="0"/>
        <v>0</v>
      </c>
      <c r="W56" s="48"/>
    </row>
    <row r="57" spans="2:23" ht="30" customHeight="1" x14ac:dyDescent="0.25">
      <c r="B57" s="40">
        <v>53</v>
      </c>
      <c r="C57" s="41"/>
      <c r="D57" s="41"/>
      <c r="E57" s="42"/>
      <c r="F57" s="313"/>
      <c r="G57" s="42"/>
      <c r="H57" s="42"/>
      <c r="I57" s="43" t="s">
        <v>181</v>
      </c>
      <c r="J57" s="44"/>
      <c r="K57" s="44"/>
      <c r="L57" s="44"/>
      <c r="M57" s="44"/>
      <c r="N57" s="44" t="s">
        <v>181</v>
      </c>
      <c r="O57" s="45"/>
      <c r="P57" s="45"/>
      <c r="Q57" s="46"/>
      <c r="R57" s="45"/>
      <c r="S57" s="46"/>
      <c r="T57" s="45"/>
      <c r="U57" s="45"/>
      <c r="V57" s="47">
        <f t="shared" si="0"/>
        <v>0</v>
      </c>
      <c r="W57" s="48"/>
    </row>
    <row r="58" spans="2:23" ht="30" customHeight="1" x14ac:dyDescent="0.25">
      <c r="B58" s="40">
        <v>54</v>
      </c>
      <c r="C58" s="41"/>
      <c r="D58" s="41"/>
      <c r="E58" s="42"/>
      <c r="F58" s="313"/>
      <c r="G58" s="42"/>
      <c r="H58" s="42"/>
      <c r="I58" s="43" t="s">
        <v>181</v>
      </c>
      <c r="J58" s="44"/>
      <c r="K58" s="44"/>
      <c r="L58" s="44"/>
      <c r="M58" s="44"/>
      <c r="N58" s="44" t="s">
        <v>181</v>
      </c>
      <c r="O58" s="45"/>
      <c r="P58" s="45"/>
      <c r="Q58" s="46"/>
      <c r="R58" s="45"/>
      <c r="S58" s="46"/>
      <c r="T58" s="45"/>
      <c r="U58" s="45"/>
      <c r="V58" s="47">
        <f t="shared" si="0"/>
        <v>0</v>
      </c>
      <c r="W58" s="48"/>
    </row>
    <row r="59" spans="2:23" ht="30" customHeight="1" x14ac:dyDescent="0.25">
      <c r="B59" s="40">
        <v>55</v>
      </c>
      <c r="C59" s="41"/>
      <c r="D59" s="41"/>
      <c r="E59" s="42"/>
      <c r="F59" s="313"/>
      <c r="G59" s="42"/>
      <c r="H59" s="42"/>
      <c r="I59" s="43" t="s">
        <v>181</v>
      </c>
      <c r="J59" s="44"/>
      <c r="K59" s="44"/>
      <c r="L59" s="44"/>
      <c r="M59" s="44"/>
      <c r="N59" s="44" t="s">
        <v>181</v>
      </c>
      <c r="O59" s="45"/>
      <c r="P59" s="45"/>
      <c r="Q59" s="46"/>
      <c r="R59" s="45"/>
      <c r="S59" s="46"/>
      <c r="T59" s="45"/>
      <c r="U59" s="45"/>
      <c r="V59" s="47">
        <f t="shared" si="0"/>
        <v>0</v>
      </c>
      <c r="W59" s="48"/>
    </row>
    <row r="60" spans="2:23" ht="30" customHeight="1" x14ac:dyDescent="0.25">
      <c r="B60" s="40">
        <v>56</v>
      </c>
      <c r="C60" s="41"/>
      <c r="D60" s="41"/>
      <c r="E60" s="42"/>
      <c r="F60" s="313"/>
      <c r="G60" s="42"/>
      <c r="H60" s="42"/>
      <c r="I60" s="43" t="s">
        <v>181</v>
      </c>
      <c r="J60" s="44"/>
      <c r="K60" s="44"/>
      <c r="L60" s="44"/>
      <c r="M60" s="44"/>
      <c r="N60" s="44" t="s">
        <v>181</v>
      </c>
      <c r="O60" s="45"/>
      <c r="P60" s="45"/>
      <c r="Q60" s="46"/>
      <c r="R60" s="45"/>
      <c r="S60" s="46"/>
      <c r="T60" s="45"/>
      <c r="U60" s="45"/>
      <c r="V60" s="47">
        <f t="shared" si="0"/>
        <v>0</v>
      </c>
      <c r="W60" s="48"/>
    </row>
    <row r="61" spans="2:23" ht="30" customHeight="1" x14ac:dyDescent="0.25">
      <c r="B61" s="40">
        <v>57</v>
      </c>
      <c r="C61" s="41"/>
      <c r="D61" s="41"/>
      <c r="E61" s="42"/>
      <c r="F61" s="313"/>
      <c r="G61" s="42"/>
      <c r="H61" s="42"/>
      <c r="I61" s="43" t="s">
        <v>181</v>
      </c>
      <c r="J61" s="44"/>
      <c r="K61" s="44"/>
      <c r="L61" s="44"/>
      <c r="M61" s="44"/>
      <c r="N61" s="44" t="s">
        <v>181</v>
      </c>
      <c r="O61" s="45"/>
      <c r="P61" s="45"/>
      <c r="Q61" s="46"/>
      <c r="R61" s="45"/>
      <c r="S61" s="46"/>
      <c r="T61" s="45"/>
      <c r="U61" s="45"/>
      <c r="V61" s="47">
        <f t="shared" si="0"/>
        <v>0</v>
      </c>
      <c r="W61" s="48"/>
    </row>
    <row r="62" spans="2:23" ht="30" customHeight="1" x14ac:dyDescent="0.25">
      <c r="B62" s="40">
        <v>58</v>
      </c>
      <c r="C62" s="41"/>
      <c r="D62" s="41"/>
      <c r="E62" s="42"/>
      <c r="F62" s="313"/>
      <c r="G62" s="42"/>
      <c r="H62" s="42"/>
      <c r="I62" s="43" t="s">
        <v>181</v>
      </c>
      <c r="J62" s="44"/>
      <c r="K62" s="44"/>
      <c r="L62" s="44"/>
      <c r="M62" s="44"/>
      <c r="N62" s="44" t="s">
        <v>181</v>
      </c>
      <c r="O62" s="45"/>
      <c r="P62" s="45"/>
      <c r="Q62" s="46"/>
      <c r="R62" s="45"/>
      <c r="S62" s="46"/>
      <c r="T62" s="45"/>
      <c r="U62" s="45"/>
      <c r="V62" s="47">
        <f t="shared" si="0"/>
        <v>0</v>
      </c>
      <c r="W62" s="48"/>
    </row>
    <row r="63" spans="2:23" ht="30" customHeight="1" x14ac:dyDescent="0.25">
      <c r="B63" s="40">
        <v>59</v>
      </c>
      <c r="C63" s="41"/>
      <c r="D63" s="41"/>
      <c r="E63" s="42"/>
      <c r="F63" s="313"/>
      <c r="G63" s="42"/>
      <c r="H63" s="42"/>
      <c r="I63" s="43" t="s">
        <v>181</v>
      </c>
      <c r="J63" s="44"/>
      <c r="K63" s="44"/>
      <c r="L63" s="44"/>
      <c r="M63" s="44"/>
      <c r="N63" s="44" t="s">
        <v>181</v>
      </c>
      <c r="O63" s="45"/>
      <c r="P63" s="45"/>
      <c r="Q63" s="46"/>
      <c r="R63" s="45"/>
      <c r="S63" s="46"/>
      <c r="T63" s="45"/>
      <c r="U63" s="45"/>
      <c r="V63" s="47">
        <f t="shared" si="0"/>
        <v>0</v>
      </c>
      <c r="W63" s="48"/>
    </row>
    <row r="64" spans="2:23" ht="30" customHeight="1" x14ac:dyDescent="0.25">
      <c r="B64" s="40">
        <v>60</v>
      </c>
      <c r="C64" s="41"/>
      <c r="D64" s="41"/>
      <c r="E64" s="42"/>
      <c r="F64" s="313"/>
      <c r="G64" s="42"/>
      <c r="H64" s="42"/>
      <c r="I64" s="43" t="s">
        <v>181</v>
      </c>
      <c r="J64" s="44"/>
      <c r="K64" s="44"/>
      <c r="L64" s="44"/>
      <c r="M64" s="44"/>
      <c r="N64" s="44" t="s">
        <v>181</v>
      </c>
      <c r="O64" s="45"/>
      <c r="P64" s="45"/>
      <c r="Q64" s="46"/>
      <c r="R64" s="45"/>
      <c r="S64" s="46"/>
      <c r="T64" s="45"/>
      <c r="U64" s="45"/>
      <c r="V64" s="47">
        <f t="shared" si="0"/>
        <v>0</v>
      </c>
      <c r="W64" s="48"/>
    </row>
    <row r="65" spans="2:23" ht="30" customHeight="1" x14ac:dyDescent="0.25">
      <c r="B65" s="40">
        <v>61</v>
      </c>
      <c r="C65" s="41"/>
      <c r="D65" s="41"/>
      <c r="E65" s="42"/>
      <c r="F65" s="313"/>
      <c r="G65" s="42"/>
      <c r="H65" s="42"/>
      <c r="I65" s="43" t="s">
        <v>181</v>
      </c>
      <c r="J65" s="44"/>
      <c r="K65" s="44"/>
      <c r="L65" s="44"/>
      <c r="M65" s="44"/>
      <c r="N65" s="44" t="s">
        <v>181</v>
      </c>
      <c r="O65" s="45"/>
      <c r="P65" s="45"/>
      <c r="Q65" s="46"/>
      <c r="R65" s="45"/>
      <c r="S65" s="46"/>
      <c r="T65" s="45"/>
      <c r="U65" s="45"/>
      <c r="V65" s="47">
        <f t="shared" si="0"/>
        <v>0</v>
      </c>
      <c r="W65" s="48"/>
    </row>
    <row r="66" spans="2:23" ht="30" customHeight="1" x14ac:dyDescent="0.25">
      <c r="B66" s="40">
        <v>62</v>
      </c>
      <c r="C66" s="41"/>
      <c r="D66" s="41"/>
      <c r="E66" s="42"/>
      <c r="F66" s="313"/>
      <c r="G66" s="42"/>
      <c r="H66" s="42"/>
      <c r="I66" s="43" t="s">
        <v>181</v>
      </c>
      <c r="J66" s="44"/>
      <c r="K66" s="44"/>
      <c r="L66" s="44"/>
      <c r="M66" s="44"/>
      <c r="N66" s="44" t="s">
        <v>181</v>
      </c>
      <c r="O66" s="45"/>
      <c r="P66" s="45"/>
      <c r="Q66" s="46"/>
      <c r="R66" s="45"/>
      <c r="S66" s="46"/>
      <c r="T66" s="45"/>
      <c r="U66" s="45"/>
      <c r="V66" s="47">
        <f t="shared" si="0"/>
        <v>0</v>
      </c>
      <c r="W66" s="48"/>
    </row>
    <row r="67" spans="2:23" ht="30" customHeight="1" x14ac:dyDescent="0.25">
      <c r="B67" s="40">
        <v>63</v>
      </c>
      <c r="C67" s="41"/>
      <c r="D67" s="41"/>
      <c r="E67" s="42"/>
      <c r="F67" s="313"/>
      <c r="G67" s="42"/>
      <c r="H67" s="42"/>
      <c r="I67" s="43" t="s">
        <v>181</v>
      </c>
      <c r="J67" s="44"/>
      <c r="K67" s="44"/>
      <c r="L67" s="44"/>
      <c r="M67" s="44"/>
      <c r="N67" s="44" t="s">
        <v>181</v>
      </c>
      <c r="O67" s="45"/>
      <c r="P67" s="45"/>
      <c r="Q67" s="46"/>
      <c r="R67" s="45"/>
      <c r="S67" s="46"/>
      <c r="T67" s="45"/>
      <c r="U67" s="45"/>
      <c r="V67" s="47">
        <f t="shared" si="0"/>
        <v>0</v>
      </c>
      <c r="W67" s="48"/>
    </row>
    <row r="68" spans="2:23" ht="30" customHeight="1" x14ac:dyDescent="0.25">
      <c r="B68" s="40">
        <v>64</v>
      </c>
      <c r="C68" s="41"/>
      <c r="D68" s="41"/>
      <c r="E68" s="42"/>
      <c r="F68" s="313"/>
      <c r="G68" s="42"/>
      <c r="H68" s="42"/>
      <c r="I68" s="43" t="s">
        <v>181</v>
      </c>
      <c r="J68" s="44"/>
      <c r="K68" s="44"/>
      <c r="L68" s="44"/>
      <c r="M68" s="44"/>
      <c r="N68" s="44" t="s">
        <v>181</v>
      </c>
      <c r="O68" s="45"/>
      <c r="P68" s="45"/>
      <c r="Q68" s="46"/>
      <c r="R68" s="45"/>
      <c r="S68" s="46"/>
      <c r="T68" s="45"/>
      <c r="U68" s="45"/>
      <c r="V68" s="47">
        <f t="shared" si="0"/>
        <v>0</v>
      </c>
      <c r="W68" s="48"/>
    </row>
    <row r="69" spans="2:23" ht="30" customHeight="1" x14ac:dyDescent="0.25">
      <c r="B69" s="40">
        <v>65</v>
      </c>
      <c r="C69" s="41"/>
      <c r="D69" s="41"/>
      <c r="E69" s="42"/>
      <c r="F69" s="313"/>
      <c r="G69" s="42"/>
      <c r="H69" s="42"/>
      <c r="I69" s="43" t="s">
        <v>181</v>
      </c>
      <c r="J69" s="44"/>
      <c r="K69" s="44"/>
      <c r="L69" s="44"/>
      <c r="M69" s="44"/>
      <c r="N69" s="44" t="s">
        <v>181</v>
      </c>
      <c r="O69" s="45"/>
      <c r="P69" s="45"/>
      <c r="Q69" s="46"/>
      <c r="R69" s="45"/>
      <c r="S69" s="46"/>
      <c r="T69" s="45"/>
      <c r="U69" s="45"/>
      <c r="V69" s="47">
        <f t="shared" ref="V69:V129" si="1">IF(((O69+(P69+R69))-(T69+U69))&gt;=0, ((O69+(P69+R69))-(T69+U69)), 0)</f>
        <v>0</v>
      </c>
      <c r="W69" s="48"/>
    </row>
    <row r="70" spans="2:23" ht="30" customHeight="1" x14ac:dyDescent="0.25">
      <c r="B70" s="40">
        <v>66</v>
      </c>
      <c r="C70" s="41"/>
      <c r="D70" s="41"/>
      <c r="E70" s="42"/>
      <c r="F70" s="313"/>
      <c r="G70" s="42"/>
      <c r="H70" s="42"/>
      <c r="I70" s="43" t="s">
        <v>181</v>
      </c>
      <c r="J70" s="44"/>
      <c r="K70" s="44"/>
      <c r="L70" s="44"/>
      <c r="M70" s="44"/>
      <c r="N70" s="44" t="s">
        <v>181</v>
      </c>
      <c r="O70" s="45"/>
      <c r="P70" s="45"/>
      <c r="Q70" s="46"/>
      <c r="R70" s="45"/>
      <c r="S70" s="46"/>
      <c r="T70" s="45"/>
      <c r="U70" s="45"/>
      <c r="V70" s="47">
        <f t="shared" si="1"/>
        <v>0</v>
      </c>
      <c r="W70" s="48"/>
    </row>
    <row r="71" spans="2:23" ht="30" customHeight="1" x14ac:dyDescent="0.25">
      <c r="B71" s="40">
        <v>67</v>
      </c>
      <c r="C71" s="41"/>
      <c r="D71" s="41"/>
      <c r="E71" s="42"/>
      <c r="F71" s="313"/>
      <c r="G71" s="42"/>
      <c r="H71" s="42"/>
      <c r="I71" s="43" t="s">
        <v>181</v>
      </c>
      <c r="J71" s="44"/>
      <c r="K71" s="44"/>
      <c r="L71" s="44"/>
      <c r="M71" s="44"/>
      <c r="N71" s="44" t="s">
        <v>181</v>
      </c>
      <c r="O71" s="45"/>
      <c r="P71" s="45"/>
      <c r="Q71" s="46"/>
      <c r="R71" s="45"/>
      <c r="S71" s="46"/>
      <c r="T71" s="45"/>
      <c r="U71" s="45"/>
      <c r="V71" s="47">
        <f t="shared" si="1"/>
        <v>0</v>
      </c>
      <c r="W71" s="48"/>
    </row>
    <row r="72" spans="2:23" ht="30" customHeight="1" x14ac:dyDescent="0.25">
      <c r="B72" s="40">
        <v>68</v>
      </c>
      <c r="C72" s="41"/>
      <c r="D72" s="41"/>
      <c r="E72" s="42"/>
      <c r="F72" s="313"/>
      <c r="G72" s="42"/>
      <c r="H72" s="42"/>
      <c r="I72" s="43" t="s">
        <v>181</v>
      </c>
      <c r="J72" s="44"/>
      <c r="K72" s="44"/>
      <c r="L72" s="44"/>
      <c r="M72" s="44"/>
      <c r="N72" s="44" t="s">
        <v>181</v>
      </c>
      <c r="O72" s="45"/>
      <c r="P72" s="45"/>
      <c r="Q72" s="46"/>
      <c r="R72" s="45"/>
      <c r="S72" s="46"/>
      <c r="T72" s="45"/>
      <c r="U72" s="45"/>
      <c r="V72" s="47">
        <f t="shared" si="1"/>
        <v>0</v>
      </c>
      <c r="W72" s="48"/>
    </row>
    <row r="73" spans="2:23" ht="30" customHeight="1" x14ac:dyDescent="0.25">
      <c r="B73" s="40">
        <v>69</v>
      </c>
      <c r="C73" s="41"/>
      <c r="D73" s="41"/>
      <c r="E73" s="42"/>
      <c r="F73" s="313"/>
      <c r="G73" s="42"/>
      <c r="H73" s="42"/>
      <c r="I73" s="43" t="s">
        <v>181</v>
      </c>
      <c r="J73" s="44"/>
      <c r="K73" s="44"/>
      <c r="L73" s="44"/>
      <c r="M73" s="44"/>
      <c r="N73" s="44" t="s">
        <v>181</v>
      </c>
      <c r="O73" s="45"/>
      <c r="P73" s="45"/>
      <c r="Q73" s="46"/>
      <c r="R73" s="45"/>
      <c r="S73" s="46"/>
      <c r="T73" s="45"/>
      <c r="U73" s="45"/>
      <c r="V73" s="47">
        <f t="shared" si="1"/>
        <v>0</v>
      </c>
      <c r="W73" s="48"/>
    </row>
    <row r="74" spans="2:23" ht="30" customHeight="1" x14ac:dyDescent="0.25">
      <c r="B74" s="40">
        <v>70</v>
      </c>
      <c r="C74" s="41"/>
      <c r="D74" s="41"/>
      <c r="E74" s="42"/>
      <c r="F74" s="313"/>
      <c r="G74" s="42"/>
      <c r="H74" s="42"/>
      <c r="I74" s="43" t="s">
        <v>181</v>
      </c>
      <c r="J74" s="44"/>
      <c r="K74" s="44"/>
      <c r="L74" s="44"/>
      <c r="M74" s="44"/>
      <c r="N74" s="44" t="s">
        <v>181</v>
      </c>
      <c r="O74" s="45"/>
      <c r="P74" s="45"/>
      <c r="Q74" s="46"/>
      <c r="R74" s="45"/>
      <c r="S74" s="46"/>
      <c r="T74" s="45"/>
      <c r="U74" s="45"/>
      <c r="V74" s="47">
        <f t="shared" si="1"/>
        <v>0</v>
      </c>
      <c r="W74" s="48"/>
    </row>
    <row r="75" spans="2:23" ht="30" customHeight="1" x14ac:dyDescent="0.25">
      <c r="B75" s="40">
        <v>71</v>
      </c>
      <c r="C75" s="41"/>
      <c r="D75" s="41"/>
      <c r="E75" s="42"/>
      <c r="F75" s="313"/>
      <c r="G75" s="42"/>
      <c r="H75" s="42"/>
      <c r="I75" s="43" t="s">
        <v>181</v>
      </c>
      <c r="J75" s="44"/>
      <c r="K75" s="44"/>
      <c r="L75" s="44"/>
      <c r="M75" s="44"/>
      <c r="N75" s="44" t="s">
        <v>181</v>
      </c>
      <c r="O75" s="45"/>
      <c r="P75" s="45"/>
      <c r="Q75" s="46"/>
      <c r="R75" s="45"/>
      <c r="S75" s="46"/>
      <c r="T75" s="45"/>
      <c r="U75" s="45"/>
      <c r="V75" s="47">
        <f t="shared" si="1"/>
        <v>0</v>
      </c>
      <c r="W75" s="48"/>
    </row>
    <row r="76" spans="2:23" ht="30" customHeight="1" x14ac:dyDescent="0.25">
      <c r="B76" s="40">
        <v>72</v>
      </c>
      <c r="C76" s="41"/>
      <c r="D76" s="41"/>
      <c r="E76" s="42"/>
      <c r="F76" s="313"/>
      <c r="G76" s="42"/>
      <c r="H76" s="42"/>
      <c r="I76" s="43" t="s">
        <v>181</v>
      </c>
      <c r="J76" s="44"/>
      <c r="K76" s="44"/>
      <c r="L76" s="44"/>
      <c r="M76" s="44"/>
      <c r="N76" s="44" t="s">
        <v>181</v>
      </c>
      <c r="O76" s="45"/>
      <c r="P76" s="45"/>
      <c r="Q76" s="46"/>
      <c r="R76" s="45"/>
      <c r="S76" s="46"/>
      <c r="T76" s="45"/>
      <c r="U76" s="45"/>
      <c r="V76" s="47">
        <f t="shared" si="1"/>
        <v>0</v>
      </c>
      <c r="W76" s="48"/>
    </row>
    <row r="77" spans="2:23" ht="30" customHeight="1" x14ac:dyDescent="0.25">
      <c r="B77" s="40">
        <v>73</v>
      </c>
      <c r="C77" s="41"/>
      <c r="D77" s="41"/>
      <c r="E77" s="42"/>
      <c r="F77" s="313"/>
      <c r="G77" s="42"/>
      <c r="H77" s="42"/>
      <c r="I77" s="43" t="s">
        <v>181</v>
      </c>
      <c r="J77" s="44"/>
      <c r="K77" s="44"/>
      <c r="L77" s="44"/>
      <c r="M77" s="44"/>
      <c r="N77" s="44" t="s">
        <v>181</v>
      </c>
      <c r="O77" s="45"/>
      <c r="P77" s="45"/>
      <c r="Q77" s="46"/>
      <c r="R77" s="45"/>
      <c r="S77" s="46"/>
      <c r="T77" s="45"/>
      <c r="U77" s="45"/>
      <c r="V77" s="47">
        <f t="shared" si="1"/>
        <v>0</v>
      </c>
      <c r="W77" s="48"/>
    </row>
    <row r="78" spans="2:23" ht="30" customHeight="1" x14ac:dyDescent="0.25">
      <c r="B78" s="40">
        <v>74</v>
      </c>
      <c r="C78" s="41"/>
      <c r="D78" s="41"/>
      <c r="E78" s="42"/>
      <c r="F78" s="313"/>
      <c r="G78" s="42"/>
      <c r="H78" s="42"/>
      <c r="I78" s="43" t="s">
        <v>181</v>
      </c>
      <c r="J78" s="44"/>
      <c r="K78" s="44"/>
      <c r="L78" s="44"/>
      <c r="M78" s="44"/>
      <c r="N78" s="44" t="s">
        <v>181</v>
      </c>
      <c r="O78" s="45"/>
      <c r="P78" s="45"/>
      <c r="Q78" s="46"/>
      <c r="R78" s="45"/>
      <c r="S78" s="46"/>
      <c r="T78" s="45"/>
      <c r="U78" s="45"/>
      <c r="V78" s="47">
        <f t="shared" si="1"/>
        <v>0</v>
      </c>
      <c r="W78" s="48"/>
    </row>
    <row r="79" spans="2:23" ht="30" customHeight="1" x14ac:dyDescent="0.25">
      <c r="B79" s="40">
        <v>75</v>
      </c>
      <c r="C79" s="41"/>
      <c r="D79" s="41"/>
      <c r="E79" s="42"/>
      <c r="F79" s="313"/>
      <c r="G79" s="42"/>
      <c r="H79" s="42"/>
      <c r="I79" s="43" t="s">
        <v>181</v>
      </c>
      <c r="J79" s="44"/>
      <c r="K79" s="44"/>
      <c r="L79" s="44"/>
      <c r="M79" s="44"/>
      <c r="N79" s="44" t="s">
        <v>181</v>
      </c>
      <c r="O79" s="45"/>
      <c r="P79" s="45"/>
      <c r="Q79" s="46"/>
      <c r="R79" s="45"/>
      <c r="S79" s="46"/>
      <c r="T79" s="45"/>
      <c r="U79" s="45"/>
      <c r="V79" s="47">
        <f t="shared" si="1"/>
        <v>0</v>
      </c>
      <c r="W79" s="48"/>
    </row>
    <row r="80" spans="2:23" ht="30" customHeight="1" x14ac:dyDescent="0.25">
      <c r="B80" s="40">
        <v>76</v>
      </c>
      <c r="C80" s="41"/>
      <c r="D80" s="41"/>
      <c r="E80" s="42"/>
      <c r="F80" s="313"/>
      <c r="G80" s="42"/>
      <c r="H80" s="42"/>
      <c r="I80" s="43" t="s">
        <v>181</v>
      </c>
      <c r="J80" s="44"/>
      <c r="K80" s="44"/>
      <c r="L80" s="44"/>
      <c r="M80" s="44"/>
      <c r="N80" s="44" t="s">
        <v>181</v>
      </c>
      <c r="O80" s="45"/>
      <c r="P80" s="45"/>
      <c r="Q80" s="46"/>
      <c r="R80" s="45"/>
      <c r="S80" s="46"/>
      <c r="T80" s="45"/>
      <c r="U80" s="45"/>
      <c r="V80" s="47">
        <f t="shared" si="1"/>
        <v>0</v>
      </c>
      <c r="W80" s="48"/>
    </row>
    <row r="81" spans="2:23" ht="30" customHeight="1" x14ac:dyDescent="0.25">
      <c r="B81" s="40">
        <v>77</v>
      </c>
      <c r="C81" s="41"/>
      <c r="D81" s="41"/>
      <c r="E81" s="42"/>
      <c r="F81" s="313"/>
      <c r="G81" s="42"/>
      <c r="H81" s="42"/>
      <c r="I81" s="43" t="s">
        <v>181</v>
      </c>
      <c r="J81" s="44"/>
      <c r="K81" s="44"/>
      <c r="L81" s="44"/>
      <c r="M81" s="44"/>
      <c r="N81" s="44" t="s">
        <v>181</v>
      </c>
      <c r="O81" s="45"/>
      <c r="P81" s="45"/>
      <c r="Q81" s="46"/>
      <c r="R81" s="45"/>
      <c r="S81" s="46"/>
      <c r="T81" s="45"/>
      <c r="U81" s="45"/>
      <c r="V81" s="47">
        <f t="shared" si="1"/>
        <v>0</v>
      </c>
      <c r="W81" s="48"/>
    </row>
    <row r="82" spans="2:23" ht="30" customHeight="1" x14ac:dyDescent="0.25">
      <c r="B82" s="40">
        <v>78</v>
      </c>
      <c r="C82" s="41"/>
      <c r="D82" s="41"/>
      <c r="E82" s="42"/>
      <c r="F82" s="313"/>
      <c r="G82" s="42"/>
      <c r="H82" s="42"/>
      <c r="I82" s="43" t="s">
        <v>181</v>
      </c>
      <c r="J82" s="44"/>
      <c r="K82" s="44"/>
      <c r="L82" s="44"/>
      <c r="M82" s="44"/>
      <c r="N82" s="44" t="s">
        <v>181</v>
      </c>
      <c r="O82" s="45"/>
      <c r="P82" s="45"/>
      <c r="Q82" s="46"/>
      <c r="R82" s="45"/>
      <c r="S82" s="46"/>
      <c r="T82" s="45"/>
      <c r="U82" s="45"/>
      <c r="V82" s="47">
        <f t="shared" si="1"/>
        <v>0</v>
      </c>
      <c r="W82" s="48"/>
    </row>
    <row r="83" spans="2:23" ht="30" customHeight="1" x14ac:dyDescent="0.25">
      <c r="B83" s="40">
        <v>79</v>
      </c>
      <c r="C83" s="41"/>
      <c r="D83" s="41"/>
      <c r="E83" s="42"/>
      <c r="F83" s="313"/>
      <c r="G83" s="42"/>
      <c r="H83" s="42"/>
      <c r="I83" s="43" t="s">
        <v>181</v>
      </c>
      <c r="J83" s="44"/>
      <c r="K83" s="44"/>
      <c r="L83" s="44"/>
      <c r="M83" s="44"/>
      <c r="N83" s="44" t="s">
        <v>181</v>
      </c>
      <c r="O83" s="45"/>
      <c r="P83" s="45"/>
      <c r="Q83" s="46"/>
      <c r="R83" s="45"/>
      <c r="S83" s="46"/>
      <c r="T83" s="45"/>
      <c r="U83" s="45"/>
      <c r="V83" s="47">
        <f t="shared" si="1"/>
        <v>0</v>
      </c>
      <c r="W83" s="48"/>
    </row>
    <row r="84" spans="2:23" ht="30" customHeight="1" x14ac:dyDescent="0.25">
      <c r="B84" s="40">
        <v>80</v>
      </c>
      <c r="C84" s="41"/>
      <c r="D84" s="41"/>
      <c r="E84" s="42"/>
      <c r="F84" s="313"/>
      <c r="G84" s="42"/>
      <c r="H84" s="42"/>
      <c r="I84" s="43" t="s">
        <v>181</v>
      </c>
      <c r="J84" s="44"/>
      <c r="K84" s="44"/>
      <c r="L84" s="44"/>
      <c r="M84" s="44"/>
      <c r="N84" s="44" t="s">
        <v>181</v>
      </c>
      <c r="O84" s="45"/>
      <c r="P84" s="45"/>
      <c r="Q84" s="46"/>
      <c r="R84" s="45"/>
      <c r="S84" s="46"/>
      <c r="T84" s="45"/>
      <c r="U84" s="45"/>
      <c r="V84" s="47">
        <f t="shared" si="1"/>
        <v>0</v>
      </c>
      <c r="W84" s="48"/>
    </row>
    <row r="85" spans="2:23" ht="30" customHeight="1" x14ac:dyDescent="0.25">
      <c r="B85" s="40">
        <v>81</v>
      </c>
      <c r="C85" s="41"/>
      <c r="D85" s="41"/>
      <c r="E85" s="42"/>
      <c r="F85" s="313"/>
      <c r="G85" s="42"/>
      <c r="H85" s="42"/>
      <c r="I85" s="43" t="s">
        <v>181</v>
      </c>
      <c r="J85" s="44"/>
      <c r="K85" s="44"/>
      <c r="L85" s="44"/>
      <c r="M85" s="44"/>
      <c r="N85" s="44" t="s">
        <v>181</v>
      </c>
      <c r="O85" s="45"/>
      <c r="P85" s="45"/>
      <c r="Q85" s="46"/>
      <c r="R85" s="45"/>
      <c r="S85" s="46"/>
      <c r="T85" s="45"/>
      <c r="U85" s="45"/>
      <c r="V85" s="47">
        <f t="shared" si="1"/>
        <v>0</v>
      </c>
      <c r="W85" s="48"/>
    </row>
    <row r="86" spans="2:23" ht="30" customHeight="1" x14ac:dyDescent="0.25">
      <c r="B86" s="40">
        <v>82</v>
      </c>
      <c r="C86" s="41"/>
      <c r="D86" s="41"/>
      <c r="E86" s="42"/>
      <c r="F86" s="313"/>
      <c r="G86" s="42"/>
      <c r="H86" s="42"/>
      <c r="I86" s="43" t="s">
        <v>181</v>
      </c>
      <c r="J86" s="44"/>
      <c r="K86" s="44"/>
      <c r="L86" s="44"/>
      <c r="M86" s="44"/>
      <c r="N86" s="44" t="s">
        <v>181</v>
      </c>
      <c r="O86" s="45"/>
      <c r="P86" s="45"/>
      <c r="Q86" s="46"/>
      <c r="R86" s="45"/>
      <c r="S86" s="46"/>
      <c r="T86" s="45"/>
      <c r="U86" s="45"/>
      <c r="V86" s="47">
        <f t="shared" si="1"/>
        <v>0</v>
      </c>
      <c r="W86" s="48"/>
    </row>
    <row r="87" spans="2:23" ht="30" customHeight="1" x14ac:dyDescent="0.25">
      <c r="B87" s="40">
        <v>83</v>
      </c>
      <c r="C87" s="41"/>
      <c r="D87" s="41"/>
      <c r="E87" s="42"/>
      <c r="F87" s="313"/>
      <c r="G87" s="42"/>
      <c r="H87" s="42"/>
      <c r="I87" s="43" t="s">
        <v>181</v>
      </c>
      <c r="J87" s="44"/>
      <c r="K87" s="44"/>
      <c r="L87" s="44"/>
      <c r="M87" s="44"/>
      <c r="N87" s="44" t="s">
        <v>181</v>
      </c>
      <c r="O87" s="45"/>
      <c r="P87" s="45"/>
      <c r="Q87" s="46"/>
      <c r="R87" s="45"/>
      <c r="S87" s="46"/>
      <c r="T87" s="45"/>
      <c r="U87" s="45"/>
      <c r="V87" s="47">
        <f t="shared" si="1"/>
        <v>0</v>
      </c>
      <c r="W87" s="48"/>
    </row>
    <row r="88" spans="2:23" ht="30" customHeight="1" x14ac:dyDescent="0.25">
      <c r="B88" s="40">
        <v>84</v>
      </c>
      <c r="C88" s="41"/>
      <c r="D88" s="41"/>
      <c r="E88" s="42"/>
      <c r="F88" s="313"/>
      <c r="G88" s="42"/>
      <c r="H88" s="42"/>
      <c r="I88" s="43" t="s">
        <v>181</v>
      </c>
      <c r="J88" s="44"/>
      <c r="K88" s="44"/>
      <c r="L88" s="44"/>
      <c r="M88" s="44"/>
      <c r="N88" s="44" t="s">
        <v>181</v>
      </c>
      <c r="O88" s="45"/>
      <c r="P88" s="45"/>
      <c r="Q88" s="46"/>
      <c r="R88" s="45"/>
      <c r="S88" s="46"/>
      <c r="T88" s="45"/>
      <c r="U88" s="45"/>
      <c r="V88" s="47">
        <f t="shared" si="1"/>
        <v>0</v>
      </c>
      <c r="W88" s="48"/>
    </row>
    <row r="89" spans="2:23" ht="30" customHeight="1" x14ac:dyDescent="0.25">
      <c r="B89" s="40">
        <v>85</v>
      </c>
      <c r="C89" s="41"/>
      <c r="D89" s="41"/>
      <c r="E89" s="42"/>
      <c r="F89" s="313"/>
      <c r="G89" s="42"/>
      <c r="H89" s="42"/>
      <c r="I89" s="43" t="s">
        <v>181</v>
      </c>
      <c r="J89" s="44"/>
      <c r="K89" s="44"/>
      <c r="L89" s="44"/>
      <c r="M89" s="44"/>
      <c r="N89" s="44" t="s">
        <v>181</v>
      </c>
      <c r="O89" s="45"/>
      <c r="P89" s="45"/>
      <c r="Q89" s="46"/>
      <c r="R89" s="45"/>
      <c r="S89" s="46"/>
      <c r="T89" s="45"/>
      <c r="U89" s="45"/>
      <c r="V89" s="47">
        <f t="shared" si="1"/>
        <v>0</v>
      </c>
      <c r="W89" s="48"/>
    </row>
    <row r="90" spans="2:23" ht="30" customHeight="1" x14ac:dyDescent="0.25">
      <c r="B90" s="40">
        <v>86</v>
      </c>
      <c r="C90" s="41"/>
      <c r="D90" s="41"/>
      <c r="E90" s="42"/>
      <c r="F90" s="313"/>
      <c r="G90" s="42"/>
      <c r="H90" s="42"/>
      <c r="I90" s="43" t="s">
        <v>181</v>
      </c>
      <c r="J90" s="44"/>
      <c r="K90" s="44"/>
      <c r="L90" s="44"/>
      <c r="M90" s="44"/>
      <c r="N90" s="44" t="s">
        <v>181</v>
      </c>
      <c r="O90" s="45"/>
      <c r="P90" s="45"/>
      <c r="Q90" s="46"/>
      <c r="R90" s="45"/>
      <c r="S90" s="46"/>
      <c r="T90" s="45"/>
      <c r="U90" s="45"/>
      <c r="V90" s="47">
        <f t="shared" si="1"/>
        <v>0</v>
      </c>
      <c r="W90" s="48"/>
    </row>
    <row r="91" spans="2:23" ht="30" customHeight="1" x14ac:dyDescent="0.25">
      <c r="B91" s="40">
        <v>87</v>
      </c>
      <c r="C91" s="41"/>
      <c r="D91" s="41"/>
      <c r="E91" s="42"/>
      <c r="F91" s="313"/>
      <c r="G91" s="42"/>
      <c r="H91" s="42"/>
      <c r="I91" s="43" t="s">
        <v>181</v>
      </c>
      <c r="J91" s="44"/>
      <c r="K91" s="44"/>
      <c r="L91" s="44"/>
      <c r="M91" s="44"/>
      <c r="N91" s="44" t="s">
        <v>181</v>
      </c>
      <c r="O91" s="45"/>
      <c r="P91" s="45"/>
      <c r="Q91" s="46"/>
      <c r="R91" s="45"/>
      <c r="S91" s="46"/>
      <c r="T91" s="45"/>
      <c r="U91" s="45"/>
      <c r="V91" s="47">
        <f t="shared" si="1"/>
        <v>0</v>
      </c>
      <c r="W91" s="48"/>
    </row>
    <row r="92" spans="2:23" ht="30" customHeight="1" x14ac:dyDescent="0.25">
      <c r="B92" s="40">
        <v>88</v>
      </c>
      <c r="C92" s="41"/>
      <c r="D92" s="41"/>
      <c r="E92" s="42"/>
      <c r="F92" s="313"/>
      <c r="G92" s="42"/>
      <c r="H92" s="42"/>
      <c r="I92" s="43" t="s">
        <v>181</v>
      </c>
      <c r="J92" s="44"/>
      <c r="K92" s="44"/>
      <c r="L92" s="44"/>
      <c r="M92" s="44"/>
      <c r="N92" s="44" t="s">
        <v>181</v>
      </c>
      <c r="O92" s="45"/>
      <c r="P92" s="45"/>
      <c r="Q92" s="46"/>
      <c r="R92" s="45"/>
      <c r="S92" s="46"/>
      <c r="T92" s="45"/>
      <c r="U92" s="45"/>
      <c r="V92" s="47">
        <f t="shared" si="1"/>
        <v>0</v>
      </c>
      <c r="W92" s="48"/>
    </row>
    <row r="93" spans="2:23" ht="30" customHeight="1" x14ac:dyDescent="0.25">
      <c r="B93" s="40">
        <v>89</v>
      </c>
      <c r="C93" s="41"/>
      <c r="D93" s="41"/>
      <c r="E93" s="42"/>
      <c r="F93" s="313"/>
      <c r="G93" s="42"/>
      <c r="H93" s="42"/>
      <c r="I93" s="43" t="s">
        <v>181</v>
      </c>
      <c r="J93" s="44"/>
      <c r="K93" s="44"/>
      <c r="L93" s="44"/>
      <c r="M93" s="44"/>
      <c r="N93" s="44" t="s">
        <v>181</v>
      </c>
      <c r="O93" s="45"/>
      <c r="P93" s="45"/>
      <c r="Q93" s="46"/>
      <c r="R93" s="45"/>
      <c r="S93" s="46"/>
      <c r="T93" s="45"/>
      <c r="U93" s="45"/>
      <c r="V93" s="47">
        <f t="shared" si="1"/>
        <v>0</v>
      </c>
      <c r="W93" s="48"/>
    </row>
    <row r="94" spans="2:23" ht="30" customHeight="1" x14ac:dyDescent="0.25">
      <c r="B94" s="40">
        <v>90</v>
      </c>
      <c r="C94" s="41"/>
      <c r="D94" s="41"/>
      <c r="E94" s="42"/>
      <c r="F94" s="313"/>
      <c r="G94" s="42"/>
      <c r="H94" s="42"/>
      <c r="I94" s="43" t="s">
        <v>181</v>
      </c>
      <c r="J94" s="44"/>
      <c r="K94" s="44"/>
      <c r="L94" s="44"/>
      <c r="M94" s="44"/>
      <c r="N94" s="44" t="s">
        <v>181</v>
      </c>
      <c r="O94" s="45"/>
      <c r="P94" s="45"/>
      <c r="Q94" s="46"/>
      <c r="R94" s="45"/>
      <c r="S94" s="46"/>
      <c r="T94" s="45"/>
      <c r="U94" s="45"/>
      <c r="V94" s="47">
        <f t="shared" si="1"/>
        <v>0</v>
      </c>
      <c r="W94" s="48"/>
    </row>
    <row r="95" spans="2:23" ht="30" customHeight="1" x14ac:dyDescent="0.25">
      <c r="B95" s="40">
        <v>91</v>
      </c>
      <c r="C95" s="41"/>
      <c r="D95" s="41"/>
      <c r="E95" s="42"/>
      <c r="F95" s="313"/>
      <c r="G95" s="42"/>
      <c r="H95" s="42"/>
      <c r="I95" s="43" t="s">
        <v>181</v>
      </c>
      <c r="J95" s="44"/>
      <c r="K95" s="44"/>
      <c r="L95" s="44"/>
      <c r="M95" s="44"/>
      <c r="N95" s="44" t="s">
        <v>181</v>
      </c>
      <c r="O95" s="45"/>
      <c r="P95" s="45"/>
      <c r="Q95" s="46"/>
      <c r="R95" s="45"/>
      <c r="S95" s="46"/>
      <c r="T95" s="45"/>
      <c r="U95" s="45"/>
      <c r="V95" s="47">
        <f t="shared" si="1"/>
        <v>0</v>
      </c>
      <c r="W95" s="48"/>
    </row>
    <row r="96" spans="2:23" ht="30" customHeight="1" x14ac:dyDescent="0.25">
      <c r="B96" s="40">
        <v>92</v>
      </c>
      <c r="C96" s="41"/>
      <c r="D96" s="41"/>
      <c r="E96" s="42"/>
      <c r="F96" s="313"/>
      <c r="G96" s="42"/>
      <c r="H96" s="42"/>
      <c r="I96" s="43" t="s">
        <v>181</v>
      </c>
      <c r="J96" s="44"/>
      <c r="K96" s="44"/>
      <c r="L96" s="44"/>
      <c r="M96" s="44"/>
      <c r="N96" s="44" t="s">
        <v>181</v>
      </c>
      <c r="O96" s="45"/>
      <c r="P96" s="45"/>
      <c r="Q96" s="46"/>
      <c r="R96" s="45"/>
      <c r="S96" s="46"/>
      <c r="T96" s="45"/>
      <c r="U96" s="45"/>
      <c r="V96" s="47">
        <f t="shared" si="1"/>
        <v>0</v>
      </c>
      <c r="W96" s="48"/>
    </row>
    <row r="97" spans="2:23" ht="30" customHeight="1" x14ac:dyDescent="0.25">
      <c r="B97" s="40">
        <v>93</v>
      </c>
      <c r="C97" s="41"/>
      <c r="D97" s="41"/>
      <c r="E97" s="42"/>
      <c r="F97" s="313"/>
      <c r="G97" s="42"/>
      <c r="H97" s="42"/>
      <c r="I97" s="43" t="s">
        <v>181</v>
      </c>
      <c r="J97" s="44"/>
      <c r="K97" s="44"/>
      <c r="L97" s="44"/>
      <c r="M97" s="44"/>
      <c r="N97" s="44" t="s">
        <v>181</v>
      </c>
      <c r="O97" s="45"/>
      <c r="P97" s="45"/>
      <c r="Q97" s="46"/>
      <c r="R97" s="45"/>
      <c r="S97" s="46"/>
      <c r="T97" s="45"/>
      <c r="U97" s="45"/>
      <c r="V97" s="47">
        <f t="shared" si="1"/>
        <v>0</v>
      </c>
      <c r="W97" s="48"/>
    </row>
    <row r="98" spans="2:23" ht="30" customHeight="1" x14ac:dyDescent="0.25">
      <c r="B98" s="40">
        <v>94</v>
      </c>
      <c r="C98" s="41"/>
      <c r="D98" s="41"/>
      <c r="E98" s="42"/>
      <c r="F98" s="313"/>
      <c r="G98" s="42"/>
      <c r="H98" s="42"/>
      <c r="I98" s="43" t="s">
        <v>181</v>
      </c>
      <c r="J98" s="44"/>
      <c r="K98" s="44"/>
      <c r="L98" s="44"/>
      <c r="M98" s="44"/>
      <c r="N98" s="44" t="s">
        <v>181</v>
      </c>
      <c r="O98" s="45"/>
      <c r="P98" s="45"/>
      <c r="Q98" s="46"/>
      <c r="R98" s="45"/>
      <c r="S98" s="46"/>
      <c r="T98" s="45"/>
      <c r="U98" s="45"/>
      <c r="V98" s="47">
        <f t="shared" si="1"/>
        <v>0</v>
      </c>
      <c r="W98" s="48"/>
    </row>
    <row r="99" spans="2:23" ht="30" customHeight="1" x14ac:dyDescent="0.25">
      <c r="B99" s="40">
        <v>95</v>
      </c>
      <c r="C99" s="41"/>
      <c r="D99" s="41"/>
      <c r="E99" s="42"/>
      <c r="F99" s="313"/>
      <c r="G99" s="42"/>
      <c r="H99" s="42"/>
      <c r="I99" s="43" t="s">
        <v>181</v>
      </c>
      <c r="J99" s="44"/>
      <c r="K99" s="44"/>
      <c r="L99" s="44"/>
      <c r="M99" s="44"/>
      <c r="N99" s="44" t="s">
        <v>181</v>
      </c>
      <c r="O99" s="45"/>
      <c r="P99" s="45"/>
      <c r="Q99" s="46"/>
      <c r="R99" s="45"/>
      <c r="S99" s="46"/>
      <c r="T99" s="45"/>
      <c r="U99" s="45"/>
      <c r="V99" s="47">
        <f t="shared" si="1"/>
        <v>0</v>
      </c>
      <c r="W99" s="48"/>
    </row>
    <row r="100" spans="2:23" ht="30" customHeight="1" x14ac:dyDescent="0.25">
      <c r="B100" s="40">
        <v>96</v>
      </c>
      <c r="C100" s="41"/>
      <c r="D100" s="41"/>
      <c r="E100" s="42"/>
      <c r="F100" s="313"/>
      <c r="G100" s="42"/>
      <c r="H100" s="42"/>
      <c r="I100" s="43" t="s">
        <v>181</v>
      </c>
      <c r="J100" s="44"/>
      <c r="K100" s="44"/>
      <c r="L100" s="44"/>
      <c r="M100" s="44"/>
      <c r="N100" s="44" t="s">
        <v>181</v>
      </c>
      <c r="O100" s="45"/>
      <c r="P100" s="45"/>
      <c r="Q100" s="46"/>
      <c r="R100" s="45"/>
      <c r="S100" s="46"/>
      <c r="T100" s="45"/>
      <c r="U100" s="45"/>
      <c r="V100" s="47">
        <f t="shared" si="1"/>
        <v>0</v>
      </c>
      <c r="W100" s="48"/>
    </row>
    <row r="101" spans="2:23" ht="30" customHeight="1" x14ac:dyDescent="0.25">
      <c r="B101" s="40">
        <v>97</v>
      </c>
      <c r="C101" s="41"/>
      <c r="D101" s="41"/>
      <c r="E101" s="42"/>
      <c r="F101" s="313"/>
      <c r="G101" s="42"/>
      <c r="H101" s="42"/>
      <c r="I101" s="43" t="s">
        <v>181</v>
      </c>
      <c r="J101" s="44"/>
      <c r="K101" s="44"/>
      <c r="L101" s="44"/>
      <c r="M101" s="44"/>
      <c r="N101" s="44" t="s">
        <v>181</v>
      </c>
      <c r="O101" s="45"/>
      <c r="P101" s="45"/>
      <c r="Q101" s="46"/>
      <c r="R101" s="45"/>
      <c r="S101" s="46"/>
      <c r="T101" s="45"/>
      <c r="U101" s="45"/>
      <c r="V101" s="47">
        <f t="shared" si="1"/>
        <v>0</v>
      </c>
      <c r="W101" s="48"/>
    </row>
    <row r="102" spans="2:23" ht="30" customHeight="1" x14ac:dyDescent="0.25">
      <c r="B102" s="40">
        <v>98</v>
      </c>
      <c r="C102" s="41"/>
      <c r="D102" s="41"/>
      <c r="E102" s="42"/>
      <c r="F102" s="313"/>
      <c r="G102" s="42"/>
      <c r="H102" s="42"/>
      <c r="I102" s="43" t="s">
        <v>181</v>
      </c>
      <c r="J102" s="44"/>
      <c r="K102" s="44"/>
      <c r="L102" s="44"/>
      <c r="M102" s="44"/>
      <c r="N102" s="44" t="s">
        <v>181</v>
      </c>
      <c r="O102" s="45"/>
      <c r="P102" s="45"/>
      <c r="Q102" s="46"/>
      <c r="R102" s="45"/>
      <c r="S102" s="46"/>
      <c r="T102" s="45"/>
      <c r="U102" s="45"/>
      <c r="V102" s="47">
        <f t="shared" si="1"/>
        <v>0</v>
      </c>
      <c r="W102" s="48"/>
    </row>
    <row r="103" spans="2:23" ht="30" customHeight="1" x14ac:dyDescent="0.25">
      <c r="B103" s="40">
        <v>99</v>
      </c>
      <c r="C103" s="41"/>
      <c r="D103" s="41"/>
      <c r="E103" s="42"/>
      <c r="F103" s="313"/>
      <c r="G103" s="42"/>
      <c r="H103" s="42"/>
      <c r="I103" s="43" t="s">
        <v>181</v>
      </c>
      <c r="J103" s="44"/>
      <c r="K103" s="44"/>
      <c r="L103" s="44"/>
      <c r="M103" s="44"/>
      <c r="N103" s="44" t="s">
        <v>181</v>
      </c>
      <c r="O103" s="45"/>
      <c r="P103" s="45"/>
      <c r="Q103" s="46"/>
      <c r="R103" s="45"/>
      <c r="S103" s="46"/>
      <c r="T103" s="45"/>
      <c r="U103" s="45"/>
      <c r="V103" s="47">
        <f t="shared" si="1"/>
        <v>0</v>
      </c>
      <c r="W103" s="48"/>
    </row>
    <row r="104" spans="2:23" ht="30" customHeight="1" x14ac:dyDescent="0.25">
      <c r="B104" s="40">
        <v>100</v>
      </c>
      <c r="C104" s="41"/>
      <c r="D104" s="41"/>
      <c r="E104" s="42"/>
      <c r="F104" s="313"/>
      <c r="G104" s="42"/>
      <c r="H104" s="42"/>
      <c r="I104" s="43" t="s">
        <v>181</v>
      </c>
      <c r="J104" s="44"/>
      <c r="K104" s="44"/>
      <c r="L104" s="44"/>
      <c r="M104" s="44"/>
      <c r="N104" s="44" t="s">
        <v>181</v>
      </c>
      <c r="O104" s="45"/>
      <c r="P104" s="45"/>
      <c r="Q104" s="46"/>
      <c r="R104" s="45"/>
      <c r="S104" s="46"/>
      <c r="T104" s="45"/>
      <c r="U104" s="45"/>
      <c r="V104" s="47">
        <f t="shared" si="1"/>
        <v>0</v>
      </c>
      <c r="W104" s="48"/>
    </row>
    <row r="105" spans="2:23" ht="30" customHeight="1" x14ac:dyDescent="0.25">
      <c r="B105" s="40">
        <v>101</v>
      </c>
      <c r="C105" s="41"/>
      <c r="D105" s="41"/>
      <c r="E105" s="42"/>
      <c r="F105" s="313"/>
      <c r="G105" s="42"/>
      <c r="H105" s="42"/>
      <c r="I105" s="43" t="s">
        <v>181</v>
      </c>
      <c r="J105" s="44"/>
      <c r="K105" s="44"/>
      <c r="L105" s="44"/>
      <c r="M105" s="44"/>
      <c r="N105" s="44" t="s">
        <v>181</v>
      </c>
      <c r="O105" s="45"/>
      <c r="P105" s="45"/>
      <c r="Q105" s="46"/>
      <c r="R105" s="45"/>
      <c r="S105" s="46"/>
      <c r="T105" s="45"/>
      <c r="U105" s="45"/>
      <c r="V105" s="47">
        <f t="shared" si="1"/>
        <v>0</v>
      </c>
      <c r="W105" s="48"/>
    </row>
    <row r="106" spans="2:23" ht="30" customHeight="1" x14ac:dyDescent="0.25">
      <c r="B106" s="40">
        <v>102</v>
      </c>
      <c r="C106" s="41"/>
      <c r="D106" s="41"/>
      <c r="E106" s="42"/>
      <c r="F106" s="313"/>
      <c r="G106" s="42"/>
      <c r="H106" s="42"/>
      <c r="I106" s="43" t="s">
        <v>181</v>
      </c>
      <c r="J106" s="44"/>
      <c r="K106" s="44"/>
      <c r="L106" s="44"/>
      <c r="M106" s="44"/>
      <c r="N106" s="44" t="s">
        <v>181</v>
      </c>
      <c r="O106" s="45"/>
      <c r="P106" s="45"/>
      <c r="Q106" s="46"/>
      <c r="R106" s="45"/>
      <c r="S106" s="46"/>
      <c r="T106" s="45"/>
      <c r="U106" s="45"/>
      <c r="V106" s="47">
        <f t="shared" si="1"/>
        <v>0</v>
      </c>
      <c r="W106" s="48"/>
    </row>
    <row r="107" spans="2:23" ht="30" customHeight="1" x14ac:dyDescent="0.25">
      <c r="B107" s="40">
        <v>103</v>
      </c>
      <c r="C107" s="41"/>
      <c r="D107" s="41"/>
      <c r="E107" s="42"/>
      <c r="F107" s="313"/>
      <c r="G107" s="42"/>
      <c r="H107" s="42"/>
      <c r="I107" s="43" t="s">
        <v>181</v>
      </c>
      <c r="J107" s="44"/>
      <c r="K107" s="44"/>
      <c r="L107" s="44"/>
      <c r="M107" s="44"/>
      <c r="N107" s="44" t="s">
        <v>181</v>
      </c>
      <c r="O107" s="45"/>
      <c r="P107" s="45"/>
      <c r="Q107" s="46"/>
      <c r="R107" s="45"/>
      <c r="S107" s="46"/>
      <c r="T107" s="45"/>
      <c r="U107" s="45"/>
      <c r="V107" s="47">
        <f t="shared" si="1"/>
        <v>0</v>
      </c>
      <c r="W107" s="48"/>
    </row>
    <row r="108" spans="2:23" ht="30" customHeight="1" x14ac:dyDescent="0.25">
      <c r="B108" s="40">
        <v>104</v>
      </c>
      <c r="C108" s="41"/>
      <c r="D108" s="41"/>
      <c r="E108" s="42"/>
      <c r="F108" s="313"/>
      <c r="G108" s="42"/>
      <c r="H108" s="42"/>
      <c r="I108" s="43" t="s">
        <v>181</v>
      </c>
      <c r="J108" s="44"/>
      <c r="K108" s="44"/>
      <c r="L108" s="44"/>
      <c r="M108" s="44"/>
      <c r="N108" s="44" t="s">
        <v>181</v>
      </c>
      <c r="O108" s="45"/>
      <c r="P108" s="45"/>
      <c r="Q108" s="46"/>
      <c r="R108" s="45"/>
      <c r="S108" s="46"/>
      <c r="T108" s="45"/>
      <c r="U108" s="45"/>
      <c r="V108" s="47">
        <f t="shared" si="1"/>
        <v>0</v>
      </c>
      <c r="W108" s="48"/>
    </row>
    <row r="109" spans="2:23" ht="30" customHeight="1" x14ac:dyDescent="0.25">
      <c r="B109" s="40">
        <v>105</v>
      </c>
      <c r="C109" s="41"/>
      <c r="D109" s="41"/>
      <c r="E109" s="42"/>
      <c r="F109" s="313"/>
      <c r="G109" s="42"/>
      <c r="H109" s="42"/>
      <c r="I109" s="43" t="s">
        <v>181</v>
      </c>
      <c r="J109" s="44"/>
      <c r="K109" s="44"/>
      <c r="L109" s="44"/>
      <c r="M109" s="44"/>
      <c r="N109" s="44" t="s">
        <v>181</v>
      </c>
      <c r="O109" s="45"/>
      <c r="P109" s="45"/>
      <c r="Q109" s="46"/>
      <c r="R109" s="45"/>
      <c r="S109" s="46"/>
      <c r="T109" s="45"/>
      <c r="U109" s="45"/>
      <c r="V109" s="47">
        <f t="shared" si="1"/>
        <v>0</v>
      </c>
      <c r="W109" s="48"/>
    </row>
    <row r="110" spans="2:23" ht="30" customHeight="1" x14ac:dyDescent="0.25">
      <c r="B110" s="40">
        <v>106</v>
      </c>
      <c r="C110" s="41"/>
      <c r="D110" s="41"/>
      <c r="E110" s="42"/>
      <c r="F110" s="313"/>
      <c r="G110" s="42"/>
      <c r="H110" s="42"/>
      <c r="I110" s="43" t="s">
        <v>181</v>
      </c>
      <c r="J110" s="44"/>
      <c r="K110" s="44"/>
      <c r="L110" s="44"/>
      <c r="M110" s="44"/>
      <c r="N110" s="44" t="s">
        <v>181</v>
      </c>
      <c r="O110" s="45"/>
      <c r="P110" s="45"/>
      <c r="Q110" s="46"/>
      <c r="R110" s="45"/>
      <c r="S110" s="46"/>
      <c r="T110" s="45"/>
      <c r="U110" s="45"/>
      <c r="V110" s="47">
        <f t="shared" si="1"/>
        <v>0</v>
      </c>
      <c r="W110" s="48"/>
    </row>
    <row r="111" spans="2:23" ht="30" customHeight="1" x14ac:dyDescent="0.25">
      <c r="B111" s="40">
        <v>107</v>
      </c>
      <c r="C111" s="41"/>
      <c r="D111" s="41"/>
      <c r="E111" s="42"/>
      <c r="F111" s="313"/>
      <c r="G111" s="42"/>
      <c r="H111" s="42"/>
      <c r="I111" s="43" t="s">
        <v>181</v>
      </c>
      <c r="J111" s="44"/>
      <c r="K111" s="44"/>
      <c r="L111" s="44"/>
      <c r="M111" s="44"/>
      <c r="N111" s="44" t="s">
        <v>181</v>
      </c>
      <c r="O111" s="45"/>
      <c r="P111" s="45"/>
      <c r="Q111" s="46"/>
      <c r="R111" s="45"/>
      <c r="S111" s="46"/>
      <c r="T111" s="45"/>
      <c r="U111" s="45"/>
      <c r="V111" s="47">
        <f t="shared" si="1"/>
        <v>0</v>
      </c>
      <c r="W111" s="48"/>
    </row>
    <row r="112" spans="2:23" ht="30" customHeight="1" x14ac:dyDescent="0.25">
      <c r="B112" s="40">
        <v>108</v>
      </c>
      <c r="C112" s="41"/>
      <c r="D112" s="41"/>
      <c r="E112" s="42"/>
      <c r="F112" s="313"/>
      <c r="G112" s="42"/>
      <c r="H112" s="42"/>
      <c r="I112" s="43" t="s">
        <v>181</v>
      </c>
      <c r="J112" s="44"/>
      <c r="K112" s="44"/>
      <c r="L112" s="44"/>
      <c r="M112" s="44"/>
      <c r="N112" s="44" t="s">
        <v>181</v>
      </c>
      <c r="O112" s="45"/>
      <c r="P112" s="45"/>
      <c r="Q112" s="46"/>
      <c r="R112" s="45"/>
      <c r="S112" s="46"/>
      <c r="T112" s="45"/>
      <c r="U112" s="45"/>
      <c r="V112" s="47">
        <f t="shared" si="1"/>
        <v>0</v>
      </c>
      <c r="W112" s="48"/>
    </row>
    <row r="113" spans="2:23" ht="30" customHeight="1" x14ac:dyDescent="0.25">
      <c r="B113" s="40">
        <v>109</v>
      </c>
      <c r="C113" s="41"/>
      <c r="D113" s="41"/>
      <c r="E113" s="42"/>
      <c r="F113" s="313"/>
      <c r="G113" s="42"/>
      <c r="H113" s="42"/>
      <c r="I113" s="43" t="s">
        <v>181</v>
      </c>
      <c r="J113" s="44"/>
      <c r="K113" s="44"/>
      <c r="L113" s="44"/>
      <c r="M113" s="44"/>
      <c r="N113" s="44" t="s">
        <v>181</v>
      </c>
      <c r="O113" s="45"/>
      <c r="P113" s="45"/>
      <c r="Q113" s="46"/>
      <c r="R113" s="45"/>
      <c r="S113" s="46"/>
      <c r="T113" s="45"/>
      <c r="U113" s="45"/>
      <c r="V113" s="47">
        <f t="shared" si="1"/>
        <v>0</v>
      </c>
      <c r="W113" s="48"/>
    </row>
    <row r="114" spans="2:23" ht="30" customHeight="1" x14ac:dyDescent="0.25">
      <c r="B114" s="40">
        <v>110</v>
      </c>
      <c r="C114" s="41"/>
      <c r="D114" s="41"/>
      <c r="E114" s="42"/>
      <c r="F114" s="313"/>
      <c r="G114" s="42"/>
      <c r="H114" s="42"/>
      <c r="I114" s="43" t="s">
        <v>181</v>
      </c>
      <c r="J114" s="44"/>
      <c r="K114" s="44"/>
      <c r="L114" s="44"/>
      <c r="M114" s="44"/>
      <c r="N114" s="44" t="s">
        <v>181</v>
      </c>
      <c r="O114" s="45"/>
      <c r="P114" s="45"/>
      <c r="Q114" s="46"/>
      <c r="R114" s="45"/>
      <c r="S114" s="46"/>
      <c r="T114" s="45"/>
      <c r="U114" s="45"/>
      <c r="V114" s="47">
        <f t="shared" si="1"/>
        <v>0</v>
      </c>
      <c r="W114" s="48"/>
    </row>
    <row r="115" spans="2:23" ht="30" customHeight="1" x14ac:dyDescent="0.25">
      <c r="B115" s="40">
        <v>111</v>
      </c>
      <c r="C115" s="41"/>
      <c r="D115" s="41"/>
      <c r="E115" s="42"/>
      <c r="F115" s="313"/>
      <c r="G115" s="42"/>
      <c r="H115" s="42"/>
      <c r="I115" s="43" t="s">
        <v>181</v>
      </c>
      <c r="J115" s="44"/>
      <c r="K115" s="44"/>
      <c r="L115" s="44"/>
      <c r="M115" s="44"/>
      <c r="N115" s="44" t="s">
        <v>181</v>
      </c>
      <c r="O115" s="45"/>
      <c r="P115" s="45"/>
      <c r="Q115" s="46"/>
      <c r="R115" s="45"/>
      <c r="S115" s="46"/>
      <c r="T115" s="45"/>
      <c r="U115" s="45"/>
      <c r="V115" s="47">
        <f t="shared" si="1"/>
        <v>0</v>
      </c>
      <c r="W115" s="48"/>
    </row>
    <row r="116" spans="2:23" ht="30" customHeight="1" x14ac:dyDescent="0.25">
      <c r="B116" s="40">
        <v>112</v>
      </c>
      <c r="C116" s="41"/>
      <c r="D116" s="41"/>
      <c r="E116" s="42"/>
      <c r="F116" s="313"/>
      <c r="G116" s="42"/>
      <c r="H116" s="42"/>
      <c r="I116" s="43" t="s">
        <v>181</v>
      </c>
      <c r="J116" s="44"/>
      <c r="K116" s="44"/>
      <c r="L116" s="44"/>
      <c r="M116" s="44"/>
      <c r="N116" s="44" t="s">
        <v>181</v>
      </c>
      <c r="O116" s="45"/>
      <c r="P116" s="45"/>
      <c r="Q116" s="46"/>
      <c r="R116" s="45"/>
      <c r="S116" s="46"/>
      <c r="T116" s="45"/>
      <c r="U116" s="45"/>
      <c r="V116" s="47">
        <f t="shared" si="1"/>
        <v>0</v>
      </c>
      <c r="W116" s="48"/>
    </row>
    <row r="117" spans="2:23" ht="30" customHeight="1" x14ac:dyDescent="0.25">
      <c r="B117" s="40">
        <v>113</v>
      </c>
      <c r="C117" s="41"/>
      <c r="D117" s="41"/>
      <c r="E117" s="42"/>
      <c r="F117" s="313"/>
      <c r="G117" s="42"/>
      <c r="H117" s="42"/>
      <c r="I117" s="43" t="s">
        <v>181</v>
      </c>
      <c r="J117" s="44"/>
      <c r="K117" s="44"/>
      <c r="L117" s="44"/>
      <c r="M117" s="44"/>
      <c r="N117" s="44" t="s">
        <v>181</v>
      </c>
      <c r="O117" s="45"/>
      <c r="P117" s="45"/>
      <c r="Q117" s="46"/>
      <c r="R117" s="45"/>
      <c r="S117" s="46"/>
      <c r="T117" s="45"/>
      <c r="U117" s="45"/>
      <c r="V117" s="47">
        <f t="shared" si="1"/>
        <v>0</v>
      </c>
      <c r="W117" s="48"/>
    </row>
    <row r="118" spans="2:23" ht="30" customHeight="1" x14ac:dyDescent="0.25">
      <c r="B118" s="40">
        <v>114</v>
      </c>
      <c r="C118" s="41"/>
      <c r="D118" s="41"/>
      <c r="E118" s="42"/>
      <c r="F118" s="313"/>
      <c r="G118" s="42"/>
      <c r="H118" s="42"/>
      <c r="I118" s="43" t="s">
        <v>181</v>
      </c>
      <c r="J118" s="44"/>
      <c r="K118" s="44"/>
      <c r="L118" s="44"/>
      <c r="M118" s="44"/>
      <c r="N118" s="44" t="s">
        <v>181</v>
      </c>
      <c r="O118" s="45"/>
      <c r="P118" s="45"/>
      <c r="Q118" s="46"/>
      <c r="R118" s="45"/>
      <c r="S118" s="46"/>
      <c r="T118" s="45"/>
      <c r="U118" s="45"/>
      <c r="V118" s="47">
        <f t="shared" si="1"/>
        <v>0</v>
      </c>
      <c r="W118" s="48"/>
    </row>
    <row r="119" spans="2:23" ht="30" customHeight="1" x14ac:dyDescent="0.25">
      <c r="B119" s="40">
        <v>115</v>
      </c>
      <c r="C119" s="41"/>
      <c r="D119" s="41"/>
      <c r="E119" s="42"/>
      <c r="F119" s="313"/>
      <c r="G119" s="42"/>
      <c r="H119" s="42"/>
      <c r="I119" s="43" t="s">
        <v>181</v>
      </c>
      <c r="J119" s="44"/>
      <c r="K119" s="44"/>
      <c r="L119" s="44"/>
      <c r="M119" s="44"/>
      <c r="N119" s="44" t="s">
        <v>181</v>
      </c>
      <c r="O119" s="45"/>
      <c r="P119" s="45"/>
      <c r="Q119" s="46"/>
      <c r="R119" s="45"/>
      <c r="S119" s="46"/>
      <c r="T119" s="45"/>
      <c r="U119" s="45"/>
      <c r="V119" s="47">
        <f t="shared" si="1"/>
        <v>0</v>
      </c>
      <c r="W119" s="48"/>
    </row>
    <row r="120" spans="2:23" ht="30" customHeight="1" x14ac:dyDescent="0.25">
      <c r="B120" s="40">
        <v>116</v>
      </c>
      <c r="C120" s="41"/>
      <c r="D120" s="41"/>
      <c r="E120" s="42"/>
      <c r="F120" s="313"/>
      <c r="G120" s="42"/>
      <c r="H120" s="42"/>
      <c r="I120" s="43" t="s">
        <v>181</v>
      </c>
      <c r="J120" s="44"/>
      <c r="K120" s="44"/>
      <c r="L120" s="44"/>
      <c r="M120" s="44"/>
      <c r="N120" s="44" t="s">
        <v>181</v>
      </c>
      <c r="O120" s="45"/>
      <c r="P120" s="45"/>
      <c r="Q120" s="46"/>
      <c r="R120" s="45"/>
      <c r="S120" s="46"/>
      <c r="T120" s="45"/>
      <c r="U120" s="45"/>
      <c r="V120" s="47">
        <f t="shared" si="1"/>
        <v>0</v>
      </c>
      <c r="W120" s="48"/>
    </row>
    <row r="121" spans="2:23" ht="30" customHeight="1" x14ac:dyDescent="0.25">
      <c r="B121" s="40">
        <v>117</v>
      </c>
      <c r="C121" s="41"/>
      <c r="D121" s="41"/>
      <c r="E121" s="42"/>
      <c r="F121" s="313"/>
      <c r="G121" s="42"/>
      <c r="H121" s="42"/>
      <c r="I121" s="43" t="s">
        <v>181</v>
      </c>
      <c r="J121" s="44"/>
      <c r="K121" s="44"/>
      <c r="L121" s="44"/>
      <c r="M121" s="44"/>
      <c r="N121" s="44" t="s">
        <v>181</v>
      </c>
      <c r="O121" s="45"/>
      <c r="P121" s="45"/>
      <c r="Q121" s="46"/>
      <c r="R121" s="45"/>
      <c r="S121" s="46"/>
      <c r="T121" s="45"/>
      <c r="U121" s="45"/>
      <c r="V121" s="47">
        <f t="shared" si="1"/>
        <v>0</v>
      </c>
      <c r="W121" s="48"/>
    </row>
    <row r="122" spans="2:23" ht="30" customHeight="1" x14ac:dyDescent="0.25">
      <c r="B122" s="40">
        <v>118</v>
      </c>
      <c r="C122" s="41"/>
      <c r="D122" s="41"/>
      <c r="E122" s="42"/>
      <c r="F122" s="313"/>
      <c r="G122" s="42"/>
      <c r="H122" s="42"/>
      <c r="I122" s="43" t="s">
        <v>181</v>
      </c>
      <c r="J122" s="44"/>
      <c r="K122" s="44"/>
      <c r="L122" s="44"/>
      <c r="M122" s="44"/>
      <c r="N122" s="44" t="s">
        <v>181</v>
      </c>
      <c r="O122" s="45"/>
      <c r="P122" s="45"/>
      <c r="Q122" s="46"/>
      <c r="R122" s="45"/>
      <c r="S122" s="46"/>
      <c r="T122" s="45"/>
      <c r="U122" s="45"/>
      <c r="V122" s="47">
        <f t="shared" si="1"/>
        <v>0</v>
      </c>
      <c r="W122" s="48"/>
    </row>
    <row r="123" spans="2:23" ht="30" customHeight="1" x14ac:dyDescent="0.25">
      <c r="B123" s="40">
        <v>119</v>
      </c>
      <c r="C123" s="41"/>
      <c r="D123" s="41"/>
      <c r="E123" s="42"/>
      <c r="F123" s="313"/>
      <c r="G123" s="42"/>
      <c r="H123" s="42"/>
      <c r="I123" s="43" t="s">
        <v>181</v>
      </c>
      <c r="J123" s="44"/>
      <c r="K123" s="44"/>
      <c r="L123" s="44"/>
      <c r="M123" s="44"/>
      <c r="N123" s="44" t="s">
        <v>181</v>
      </c>
      <c r="O123" s="45"/>
      <c r="P123" s="45"/>
      <c r="Q123" s="46"/>
      <c r="R123" s="45"/>
      <c r="S123" s="46"/>
      <c r="T123" s="45"/>
      <c r="U123" s="45"/>
      <c r="V123" s="47">
        <f t="shared" si="1"/>
        <v>0</v>
      </c>
      <c r="W123" s="48"/>
    </row>
    <row r="124" spans="2:23" ht="30" customHeight="1" x14ac:dyDescent="0.25">
      <c r="B124" s="40">
        <v>120</v>
      </c>
      <c r="C124" s="41"/>
      <c r="D124" s="41"/>
      <c r="E124" s="42"/>
      <c r="F124" s="313"/>
      <c r="G124" s="42"/>
      <c r="H124" s="42"/>
      <c r="I124" s="43" t="s">
        <v>181</v>
      </c>
      <c r="J124" s="44"/>
      <c r="K124" s="44"/>
      <c r="L124" s="44"/>
      <c r="M124" s="44"/>
      <c r="N124" s="44" t="s">
        <v>181</v>
      </c>
      <c r="O124" s="45"/>
      <c r="P124" s="45"/>
      <c r="Q124" s="46"/>
      <c r="R124" s="45"/>
      <c r="S124" s="46"/>
      <c r="T124" s="45"/>
      <c r="U124" s="45"/>
      <c r="V124" s="47">
        <f t="shared" si="1"/>
        <v>0</v>
      </c>
      <c r="W124" s="48"/>
    </row>
    <row r="125" spans="2:23" ht="30" customHeight="1" x14ac:dyDescent="0.25">
      <c r="B125" s="40">
        <v>121</v>
      </c>
      <c r="C125" s="41"/>
      <c r="D125" s="41"/>
      <c r="E125" s="42"/>
      <c r="F125" s="313"/>
      <c r="G125" s="42"/>
      <c r="H125" s="42"/>
      <c r="I125" s="43" t="s">
        <v>181</v>
      </c>
      <c r="J125" s="44"/>
      <c r="K125" s="44"/>
      <c r="L125" s="44"/>
      <c r="M125" s="44"/>
      <c r="N125" s="44" t="s">
        <v>181</v>
      </c>
      <c r="O125" s="45"/>
      <c r="P125" s="45"/>
      <c r="Q125" s="46"/>
      <c r="R125" s="45"/>
      <c r="S125" s="46"/>
      <c r="T125" s="45"/>
      <c r="U125" s="45"/>
      <c r="V125" s="47">
        <f t="shared" si="1"/>
        <v>0</v>
      </c>
      <c r="W125" s="48"/>
    </row>
    <row r="126" spans="2:23" ht="30" customHeight="1" x14ac:dyDescent="0.25">
      <c r="B126" s="40">
        <v>122</v>
      </c>
      <c r="C126" s="41"/>
      <c r="D126" s="41"/>
      <c r="E126" s="42"/>
      <c r="F126" s="313"/>
      <c r="G126" s="42"/>
      <c r="H126" s="42"/>
      <c r="I126" s="43" t="s">
        <v>181</v>
      </c>
      <c r="J126" s="44"/>
      <c r="K126" s="44"/>
      <c r="L126" s="44"/>
      <c r="M126" s="44"/>
      <c r="N126" s="44" t="s">
        <v>181</v>
      </c>
      <c r="O126" s="45"/>
      <c r="P126" s="45"/>
      <c r="Q126" s="46"/>
      <c r="R126" s="45"/>
      <c r="S126" s="46"/>
      <c r="T126" s="45"/>
      <c r="U126" s="45"/>
      <c r="V126" s="47">
        <f t="shared" si="1"/>
        <v>0</v>
      </c>
      <c r="W126" s="48"/>
    </row>
    <row r="127" spans="2:23" ht="30" customHeight="1" x14ac:dyDescent="0.25">
      <c r="B127" s="40">
        <v>123</v>
      </c>
      <c r="C127" s="41"/>
      <c r="D127" s="41"/>
      <c r="E127" s="42"/>
      <c r="F127" s="313"/>
      <c r="G127" s="42"/>
      <c r="H127" s="42"/>
      <c r="I127" s="43" t="s">
        <v>181</v>
      </c>
      <c r="J127" s="44"/>
      <c r="K127" s="44"/>
      <c r="L127" s="44"/>
      <c r="M127" s="44"/>
      <c r="N127" s="44" t="s">
        <v>181</v>
      </c>
      <c r="O127" s="45"/>
      <c r="P127" s="45"/>
      <c r="Q127" s="46"/>
      <c r="R127" s="45"/>
      <c r="S127" s="46"/>
      <c r="T127" s="45"/>
      <c r="U127" s="45"/>
      <c r="V127" s="47">
        <f t="shared" si="1"/>
        <v>0</v>
      </c>
      <c r="W127" s="48"/>
    </row>
    <row r="128" spans="2:23" ht="30" customHeight="1" x14ac:dyDescent="0.25">
      <c r="B128" s="40">
        <v>124</v>
      </c>
      <c r="C128" s="41"/>
      <c r="D128" s="41"/>
      <c r="E128" s="42"/>
      <c r="F128" s="313"/>
      <c r="G128" s="42"/>
      <c r="H128" s="42"/>
      <c r="I128" s="43" t="s">
        <v>181</v>
      </c>
      <c r="J128" s="44"/>
      <c r="K128" s="44"/>
      <c r="L128" s="44"/>
      <c r="M128" s="44"/>
      <c r="N128" s="44" t="s">
        <v>181</v>
      </c>
      <c r="O128" s="45"/>
      <c r="P128" s="45"/>
      <c r="Q128" s="46"/>
      <c r="R128" s="45"/>
      <c r="S128" s="46"/>
      <c r="T128" s="45"/>
      <c r="U128" s="45"/>
      <c r="V128" s="47">
        <f t="shared" si="1"/>
        <v>0</v>
      </c>
      <c r="W128" s="48"/>
    </row>
    <row r="129" spans="2:23" ht="30" customHeight="1" x14ac:dyDescent="0.25">
      <c r="B129" s="40">
        <v>125</v>
      </c>
      <c r="C129" s="41"/>
      <c r="D129" s="41"/>
      <c r="E129" s="42"/>
      <c r="F129" s="313"/>
      <c r="G129" s="42"/>
      <c r="H129" s="42"/>
      <c r="I129" s="43" t="s">
        <v>181</v>
      </c>
      <c r="J129" s="44"/>
      <c r="K129" s="44"/>
      <c r="L129" s="44"/>
      <c r="M129" s="44"/>
      <c r="N129" s="44" t="s">
        <v>181</v>
      </c>
      <c r="O129" s="45"/>
      <c r="P129" s="45"/>
      <c r="Q129" s="46"/>
      <c r="R129" s="45"/>
      <c r="S129" s="46"/>
      <c r="T129" s="45"/>
      <c r="U129" s="45"/>
      <c r="V129" s="47">
        <f t="shared" si="1"/>
        <v>0</v>
      </c>
      <c r="W129" s="48"/>
    </row>
    <row r="130" spans="2:23" ht="35.1" customHeight="1" x14ac:dyDescent="0.3">
      <c r="N130" s="50" t="s">
        <v>210</v>
      </c>
      <c r="O130" s="51">
        <f>SUM(O5:O129)</f>
        <v>0</v>
      </c>
      <c r="P130" s="52">
        <f>SUM(P5:P129)</f>
        <v>0</v>
      </c>
      <c r="Q130" s="53"/>
      <c r="R130" s="52">
        <f>SUM(R5:R129)</f>
        <v>0</v>
      </c>
      <c r="S130" s="54"/>
      <c r="T130" s="55">
        <f>SUM(T5:T129)</f>
        <v>0</v>
      </c>
      <c r="U130" s="55">
        <f>SUM(U5:U129)</f>
        <v>0</v>
      </c>
      <c r="V130" s="56">
        <f>(O130+P130+R130)-(T130+U130)</f>
        <v>0</v>
      </c>
    </row>
    <row r="172" spans="3:4" x14ac:dyDescent="0.25">
      <c r="C172" s="60"/>
      <c r="D172" s="60" t="s">
        <v>181</v>
      </c>
    </row>
    <row r="173" spans="3:4" x14ac:dyDescent="0.25">
      <c r="C173" s="60" t="s">
        <v>181</v>
      </c>
      <c r="D173" s="60" t="s">
        <v>182</v>
      </c>
    </row>
    <row r="174" spans="3:4" x14ac:dyDescent="0.25">
      <c r="C174" s="60" t="s">
        <v>211</v>
      </c>
      <c r="D174" s="60" t="s">
        <v>212</v>
      </c>
    </row>
  </sheetData>
  <sheetProtection algorithmName="SHA-512" hashValue="JoQ/TpmV2xaSw/NvUB3qvnkiDpTTmkV86ikddr0s7yMaRfKrKiTFFxJaram2L5zBqKi7LWOBslWMcciWulGdOA==" saltValue="UE1DB4Vc0zg2a8JEdtaYOQ==" spinCount="100000" sheet="1" objects="1" scenarios="1"/>
  <mergeCells count="3">
    <mergeCell ref="B1:U1"/>
    <mergeCell ref="D2:K2"/>
    <mergeCell ref="B2:C2"/>
  </mergeCells>
  <dataValidations count="2">
    <dataValidation type="list" allowBlank="1" showInputMessage="1" showErrorMessage="1" sqref="N5:N129" xr:uid="{341B71B5-2D87-4276-B9BB-B2B0BF8EA7BD}">
      <formula1>$D$172:$D$174</formula1>
    </dataValidation>
    <dataValidation type="list" allowBlank="1" showInputMessage="1" showErrorMessage="1" sqref="I5:I129" xr:uid="{AAFC82F6-FBBD-4105-B101-A089825F2268}">
      <formula1>$C$173:$C$174</formula1>
    </dataValidation>
  </dataValidations>
  <pageMargins left="0.7" right="0.7" top="0.75" bottom="0.75" header="0.3" footer="0.3"/>
  <pageSetup scale="3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09F79CA-7B5D-4461-8418-36A359022595}">
          <x14:formula1>
            <xm:f>Instructions!$B$70:$B$78</xm:f>
          </x14:formula1>
          <xm:sqref>Q5:Q129 S5:S129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66C97-B6BC-4C86-8A1A-F479D396BB39}">
  <sheetPr codeName="Sheet6">
    <tabColor theme="9"/>
  </sheetPr>
  <dimension ref="A1:A9"/>
  <sheetViews>
    <sheetView showGridLines="0" showRowColHeaders="0" workbookViewId="0">
      <selection activeCell="A5" sqref="A5"/>
    </sheetView>
  </sheetViews>
  <sheetFormatPr defaultColWidth="9" defaultRowHeight="15" x14ac:dyDescent="0.25"/>
  <cols>
    <col min="1" max="1" width="150.5703125" style="28" customWidth="1"/>
    <col min="2" max="16384" width="9" style="6"/>
  </cols>
  <sheetData>
    <row r="1" spans="1:1" x14ac:dyDescent="0.25">
      <c r="A1" s="27"/>
    </row>
    <row r="2" spans="1:1" ht="17.25" x14ac:dyDescent="0.25">
      <c r="A2" s="141" t="s">
        <v>215</v>
      </c>
    </row>
    <row r="3" spans="1:1" ht="18.75" x14ac:dyDescent="0.3">
      <c r="A3" s="142"/>
    </row>
    <row r="4" spans="1:1" ht="16.5" thickBot="1" x14ac:dyDescent="0.3">
      <c r="A4" s="143" t="s">
        <v>216</v>
      </c>
    </row>
    <row r="5" spans="1:1" ht="249.95" customHeight="1" thickTop="1" x14ac:dyDescent="0.25">
      <c r="A5" s="144"/>
    </row>
    <row r="6" spans="1:1" ht="15" customHeight="1" x14ac:dyDescent="0.25">
      <c r="A6" s="27"/>
    </row>
    <row r="7" spans="1:1" ht="16.5" thickBot="1" x14ac:dyDescent="0.3">
      <c r="A7" s="145" t="s">
        <v>217</v>
      </c>
    </row>
    <row r="8" spans="1:1" ht="249.95" customHeight="1" thickTop="1" x14ac:dyDescent="0.25">
      <c r="A8" s="146"/>
    </row>
    <row r="9" spans="1:1" ht="15" customHeight="1" x14ac:dyDescent="0.25">
      <c r="A9" s="27"/>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8BA17-C7E4-4E1E-AA30-0338E7F6C3BF}">
  <sheetPr codeName="Sheet7">
    <tabColor theme="9" tint="0.59999389629810485"/>
    <pageSetUpPr fitToPage="1"/>
  </sheetPr>
  <dimension ref="B1:AA163"/>
  <sheetViews>
    <sheetView showGridLines="0" showRowColHeaders="0" workbookViewId="0">
      <selection activeCell="B3" sqref="B3:E3"/>
    </sheetView>
  </sheetViews>
  <sheetFormatPr defaultColWidth="8" defaultRowHeight="12" x14ac:dyDescent="0.2"/>
  <cols>
    <col min="1" max="1" width="0.42578125" style="177" customWidth="1"/>
    <col min="2" max="2" width="26.85546875" style="177" customWidth="1"/>
    <col min="3" max="3" width="24.85546875" style="177" customWidth="1"/>
    <col min="4" max="4" width="2.42578125" style="177" customWidth="1"/>
    <col min="5" max="5" width="1" style="177" customWidth="1"/>
    <col min="6" max="9" width="7.7109375" style="177" customWidth="1"/>
    <col min="10" max="10" width="9" style="177" customWidth="1"/>
    <col min="11" max="11" width="1.85546875" style="178" customWidth="1"/>
    <col min="12" max="12" width="9.7109375" style="177" customWidth="1"/>
    <col min="13" max="13" width="1.85546875" style="178" customWidth="1"/>
    <col min="14" max="14" width="10.42578125" style="177" customWidth="1"/>
    <col min="15" max="15" width="1.85546875" style="178" customWidth="1"/>
    <col min="16" max="16" width="10.5703125" style="177" customWidth="1"/>
    <col min="17" max="17" width="1.85546875" style="178" customWidth="1"/>
    <col min="18" max="18" width="10.140625" style="177" customWidth="1"/>
    <col min="19" max="19" width="1.85546875" style="178" customWidth="1"/>
    <col min="20" max="20" width="10.7109375" style="177" customWidth="1"/>
    <col min="21" max="16384" width="8" style="177"/>
  </cols>
  <sheetData>
    <row r="1" spans="2:27" ht="3" customHeight="1" thickBot="1" x14ac:dyDescent="0.25"/>
    <row r="2" spans="2:27" ht="15" customHeight="1" thickBot="1" x14ac:dyDescent="0.3">
      <c r="B2" s="286" t="s">
        <v>140</v>
      </c>
      <c r="C2" s="280"/>
      <c r="D2" s="280"/>
      <c r="E2" s="280"/>
      <c r="F2" s="394" t="s">
        <v>218</v>
      </c>
      <c r="G2" s="395"/>
      <c r="H2" s="395"/>
      <c r="I2" s="395"/>
      <c r="J2" s="395"/>
      <c r="K2" s="282" t="s">
        <v>219</v>
      </c>
      <c r="L2" s="283"/>
      <c r="M2" s="282" t="s">
        <v>219</v>
      </c>
      <c r="N2" s="283"/>
      <c r="O2" s="282" t="s">
        <v>219</v>
      </c>
      <c r="P2" s="284"/>
      <c r="Q2" s="282" t="s">
        <v>219</v>
      </c>
      <c r="R2" s="284"/>
      <c r="S2" s="282" t="s">
        <v>219</v>
      </c>
      <c r="T2" s="285"/>
    </row>
    <row r="3" spans="2:27" ht="18" customHeight="1" x14ac:dyDescent="0.2">
      <c r="B3" s="475" t="s">
        <v>141</v>
      </c>
      <c r="C3" s="476"/>
      <c r="D3" s="476"/>
      <c r="E3" s="477"/>
      <c r="F3" s="179" t="s">
        <v>144</v>
      </c>
      <c r="G3" s="179" t="s">
        <v>145</v>
      </c>
      <c r="H3" s="179" t="s">
        <v>146</v>
      </c>
      <c r="I3" s="281" t="s">
        <v>147</v>
      </c>
      <c r="J3" s="281" t="s">
        <v>148</v>
      </c>
      <c r="K3" s="493" t="s">
        <v>149</v>
      </c>
      <c r="L3" s="493"/>
      <c r="M3" s="493" t="s">
        <v>220</v>
      </c>
      <c r="N3" s="493"/>
      <c r="O3" s="493" t="s">
        <v>151</v>
      </c>
      <c r="P3" s="493"/>
      <c r="Q3" s="493" t="s">
        <v>152</v>
      </c>
      <c r="R3" s="493"/>
      <c r="S3" s="493" t="s">
        <v>153</v>
      </c>
      <c r="T3" s="494"/>
    </row>
    <row r="4" spans="2:27" ht="11.25" customHeight="1" x14ac:dyDescent="0.2">
      <c r="B4" s="495" t="str">
        <f>IF('Cover Page'!C16=0, "",'Cover Page'!C16)</f>
        <v/>
      </c>
      <c r="C4" s="496"/>
      <c r="D4" s="496"/>
      <c r="E4" s="497"/>
      <c r="F4" s="182"/>
      <c r="G4" s="183"/>
      <c r="H4" s="184"/>
      <c r="I4" s="184"/>
      <c r="J4" s="270" t="s">
        <v>221</v>
      </c>
      <c r="K4" s="467"/>
      <c r="L4" s="468"/>
      <c r="M4" s="467"/>
      <c r="N4" s="468"/>
      <c r="O4" s="469" t="s">
        <v>222</v>
      </c>
      <c r="P4" s="470"/>
      <c r="Q4" s="471" t="s">
        <v>223</v>
      </c>
      <c r="R4" s="472"/>
      <c r="S4" s="473" t="s">
        <v>224</v>
      </c>
      <c r="T4" s="474"/>
    </row>
    <row r="5" spans="2:27" ht="11.25" customHeight="1" x14ac:dyDescent="0.2">
      <c r="B5" s="495"/>
      <c r="C5" s="496"/>
      <c r="D5" s="496"/>
      <c r="E5" s="497"/>
      <c r="F5" s="268" t="s">
        <v>225</v>
      </c>
      <c r="G5" s="185" t="s">
        <v>226</v>
      </c>
      <c r="H5" s="185" t="s">
        <v>227</v>
      </c>
      <c r="I5" s="185" t="s">
        <v>221</v>
      </c>
      <c r="J5" s="185" t="s">
        <v>228</v>
      </c>
      <c r="K5" s="445" t="s">
        <v>226</v>
      </c>
      <c r="L5" s="460"/>
      <c r="M5" s="445" t="s">
        <v>229</v>
      </c>
      <c r="N5" s="460"/>
      <c r="O5" s="461" t="s">
        <v>230</v>
      </c>
      <c r="P5" s="462"/>
      <c r="Q5" s="445" t="s">
        <v>231</v>
      </c>
      <c r="R5" s="460"/>
      <c r="S5" s="449" t="s">
        <v>232</v>
      </c>
      <c r="T5" s="397"/>
    </row>
    <row r="6" spans="2:27" ht="11.25" customHeight="1" x14ac:dyDescent="0.25">
      <c r="B6" s="495" t="str">
        <f>IF('Cover Page'!E16="", "", 'Cover Page'!E16)</f>
        <v/>
      </c>
      <c r="C6" s="496"/>
      <c r="D6" s="496"/>
      <c r="E6" s="497"/>
      <c r="F6" s="269" t="s">
        <v>233</v>
      </c>
      <c r="G6" s="185" t="s">
        <v>234</v>
      </c>
      <c r="H6" s="185" t="s">
        <v>235</v>
      </c>
      <c r="I6" s="185" t="s">
        <v>235</v>
      </c>
      <c r="J6" s="185" t="s">
        <v>236</v>
      </c>
      <c r="K6" s="445" t="s">
        <v>237</v>
      </c>
      <c r="L6" s="460"/>
      <c r="M6" s="445" t="s">
        <v>238</v>
      </c>
      <c r="N6" s="460"/>
      <c r="O6" s="461" t="s">
        <v>226</v>
      </c>
      <c r="P6" s="462"/>
      <c r="Q6" s="445" t="s">
        <v>239</v>
      </c>
      <c r="R6" s="460"/>
      <c r="S6" s="463" t="s">
        <v>240</v>
      </c>
      <c r="T6" s="464"/>
      <c r="Y6" s="186"/>
      <c r="Z6" s="186"/>
      <c r="AA6" s="186"/>
    </row>
    <row r="7" spans="2:27" ht="11.25" customHeight="1" x14ac:dyDescent="0.25">
      <c r="B7" s="495"/>
      <c r="C7" s="496"/>
      <c r="D7" s="496"/>
      <c r="E7" s="497"/>
      <c r="F7" s="187"/>
      <c r="G7" s="185"/>
      <c r="H7" s="185"/>
      <c r="I7" s="185"/>
      <c r="J7" s="185" t="s">
        <v>241</v>
      </c>
      <c r="K7" s="465" t="s">
        <v>242</v>
      </c>
      <c r="L7" s="466"/>
      <c r="M7" s="443" t="s">
        <v>243</v>
      </c>
      <c r="N7" s="444"/>
      <c r="O7" s="461" t="s">
        <v>244</v>
      </c>
      <c r="P7" s="462"/>
      <c r="Q7" s="447" t="s">
        <v>245</v>
      </c>
      <c r="R7" s="448"/>
      <c r="S7" s="463" t="s">
        <v>246</v>
      </c>
      <c r="T7" s="464"/>
      <c r="W7" s="188"/>
      <c r="Y7" s="186"/>
      <c r="Z7" s="189"/>
      <c r="AA7" s="189"/>
    </row>
    <row r="8" spans="2:27" ht="11.25" customHeight="1" x14ac:dyDescent="0.2">
      <c r="B8" s="435" t="s">
        <v>143</v>
      </c>
      <c r="C8" s="436"/>
      <c r="D8" s="436"/>
      <c r="E8" s="437"/>
      <c r="F8" s="190" t="s">
        <v>247</v>
      </c>
      <c r="G8" s="191" t="s">
        <v>247</v>
      </c>
      <c r="H8" s="192" t="s">
        <v>247</v>
      </c>
      <c r="I8" s="191" t="s">
        <v>247</v>
      </c>
      <c r="J8" s="193"/>
      <c r="K8" s="441" t="s">
        <v>248</v>
      </c>
      <c r="L8" s="442"/>
      <c r="M8" s="443" t="s">
        <v>249</v>
      </c>
      <c r="N8" s="444"/>
      <c r="O8" s="445" t="s">
        <v>232</v>
      </c>
      <c r="P8" s="446"/>
      <c r="Q8" s="447" t="s">
        <v>250</v>
      </c>
      <c r="R8" s="448"/>
      <c r="S8" s="449"/>
      <c r="T8" s="397"/>
      <c r="Y8" s="186"/>
      <c r="Z8" s="189"/>
      <c r="AA8" s="189"/>
    </row>
    <row r="9" spans="2:27" ht="11.25" customHeight="1" thickBot="1" x14ac:dyDescent="0.25">
      <c r="B9" s="438"/>
      <c r="C9" s="439"/>
      <c r="D9" s="439"/>
      <c r="E9" s="440"/>
      <c r="F9" s="195" t="s">
        <v>251</v>
      </c>
      <c r="G9" s="196" t="s">
        <v>251</v>
      </c>
      <c r="H9" s="197" t="s">
        <v>251</v>
      </c>
      <c r="I9" s="196" t="s">
        <v>251</v>
      </c>
      <c r="J9" s="198" t="s">
        <v>252</v>
      </c>
      <c r="K9" s="450" t="s">
        <v>253</v>
      </c>
      <c r="L9" s="451"/>
      <c r="M9" s="452" t="s">
        <v>254</v>
      </c>
      <c r="N9" s="453"/>
      <c r="O9" s="454" t="s">
        <v>255</v>
      </c>
      <c r="P9" s="455"/>
      <c r="Q9" s="454" t="s">
        <v>256</v>
      </c>
      <c r="R9" s="456"/>
      <c r="S9" s="199" t="s">
        <v>257</v>
      </c>
      <c r="T9" s="200" t="s">
        <v>258</v>
      </c>
      <c r="Y9" s="186"/>
      <c r="Z9" s="186"/>
      <c r="AA9" s="186"/>
    </row>
    <row r="10" spans="2:27" ht="15" customHeight="1" thickTop="1" x14ac:dyDescent="0.2">
      <c r="B10" s="201" t="s">
        <v>259</v>
      </c>
      <c r="C10" s="202"/>
      <c r="D10" s="410"/>
      <c r="E10" s="411"/>
      <c r="F10" s="412"/>
      <c r="G10" s="412"/>
      <c r="H10" s="412"/>
      <c r="I10" s="412"/>
      <c r="J10" s="412"/>
      <c r="K10" s="414" t="s">
        <v>219</v>
      </c>
      <c r="L10" s="402"/>
      <c r="M10" s="416" t="s">
        <v>219</v>
      </c>
      <c r="N10" s="402"/>
      <c r="O10" s="416" t="s">
        <v>219</v>
      </c>
      <c r="P10" s="402"/>
      <c r="Q10" s="404" t="s">
        <v>219</v>
      </c>
      <c r="R10" s="406"/>
      <c r="S10" s="433" t="s">
        <v>219</v>
      </c>
      <c r="T10" s="408" t="str">
        <f>IF(ISBLANK(L10), "",(SUM(L10+N10)-(P10+R10)))</f>
        <v/>
      </c>
      <c r="Y10" s="186"/>
      <c r="Z10" s="186"/>
      <c r="AA10" s="186"/>
    </row>
    <row r="11" spans="2:27" ht="15" customHeight="1" thickBot="1" x14ac:dyDescent="0.25">
      <c r="B11" s="203" t="s">
        <v>260</v>
      </c>
      <c r="C11" s="204"/>
      <c r="D11" s="410"/>
      <c r="E11" s="411"/>
      <c r="F11" s="413"/>
      <c r="G11" s="413"/>
      <c r="H11" s="413"/>
      <c r="I11" s="413"/>
      <c r="J11" s="413"/>
      <c r="K11" s="415"/>
      <c r="L11" s="403"/>
      <c r="M11" s="417"/>
      <c r="N11" s="418"/>
      <c r="O11" s="419"/>
      <c r="P11" s="403"/>
      <c r="Q11" s="405"/>
      <c r="R11" s="407"/>
      <c r="S11" s="434"/>
      <c r="T11" s="409"/>
    </row>
    <row r="12" spans="2:27" ht="15" customHeight="1" thickTop="1" thickBot="1" x14ac:dyDescent="0.25">
      <c r="B12" s="203" t="s">
        <v>261</v>
      </c>
      <c r="C12" s="205" t="s">
        <v>262</v>
      </c>
      <c r="D12" s="410"/>
      <c r="E12" s="411"/>
      <c r="F12" s="420" t="s">
        <v>263</v>
      </c>
      <c r="G12" s="421"/>
      <c r="H12" s="421"/>
      <c r="I12" s="421"/>
      <c r="J12" s="421"/>
      <c r="K12" s="421"/>
      <c r="L12" s="422"/>
      <c r="M12" s="429" t="s">
        <v>264</v>
      </c>
      <c r="N12" s="430"/>
      <c r="O12" s="206"/>
      <c r="P12" s="206"/>
      <c r="Q12" s="206"/>
      <c r="R12" s="206"/>
      <c r="S12" s="206"/>
      <c r="T12" s="207"/>
    </row>
    <row r="13" spans="2:27" ht="15" customHeight="1" thickBot="1" x14ac:dyDescent="0.25">
      <c r="B13" s="203" t="s">
        <v>265</v>
      </c>
      <c r="C13" s="205" t="s">
        <v>266</v>
      </c>
      <c r="D13" s="410"/>
      <c r="E13" s="411"/>
      <c r="F13" s="423"/>
      <c r="G13" s="424"/>
      <c r="H13" s="424"/>
      <c r="I13" s="424"/>
      <c r="J13" s="424"/>
      <c r="K13" s="424"/>
      <c r="L13" s="425"/>
      <c r="M13" s="429"/>
      <c r="N13" s="430"/>
      <c r="O13" s="208"/>
      <c r="P13" s="209" t="s">
        <v>219</v>
      </c>
      <c r="Q13" s="210"/>
      <c r="R13" s="209" t="s">
        <v>219</v>
      </c>
      <c r="S13" s="210"/>
      <c r="T13" s="211" t="s">
        <v>219</v>
      </c>
    </row>
    <row r="14" spans="2:27" s="215" customFormat="1" ht="15" customHeight="1" thickBot="1" x14ac:dyDescent="0.25">
      <c r="B14" s="212" t="s">
        <v>267</v>
      </c>
      <c r="C14" s="205" t="s">
        <v>262</v>
      </c>
      <c r="D14" s="396"/>
      <c r="E14" s="397"/>
      <c r="F14" s="423"/>
      <c r="G14" s="424"/>
      <c r="H14" s="424"/>
      <c r="I14" s="424"/>
      <c r="J14" s="424"/>
      <c r="K14" s="424"/>
      <c r="L14" s="425"/>
      <c r="M14" s="429"/>
      <c r="N14" s="430"/>
      <c r="O14" s="208"/>
      <c r="P14" s="213" t="s">
        <v>219</v>
      </c>
      <c r="Q14" s="210"/>
      <c r="R14" s="213" t="s">
        <v>219</v>
      </c>
      <c r="S14" s="210"/>
      <c r="T14" s="214" t="s">
        <v>219</v>
      </c>
    </row>
    <row r="15" spans="2:27" ht="15" customHeight="1" thickBot="1" x14ac:dyDescent="0.25">
      <c r="B15" s="400" t="s">
        <v>268</v>
      </c>
      <c r="C15" s="401"/>
      <c r="D15" s="216"/>
      <c r="E15" s="217"/>
      <c r="F15" s="426"/>
      <c r="G15" s="427"/>
      <c r="H15" s="427"/>
      <c r="I15" s="427"/>
      <c r="J15" s="427"/>
      <c r="K15" s="427"/>
      <c r="L15" s="428"/>
      <c r="M15" s="431"/>
      <c r="N15" s="432"/>
      <c r="O15" s="218"/>
      <c r="P15" s="219" t="s">
        <v>219</v>
      </c>
      <c r="Q15" s="218"/>
      <c r="R15" s="219" t="s">
        <v>219</v>
      </c>
      <c r="S15" s="218"/>
      <c r="T15" s="220" t="s">
        <v>219</v>
      </c>
    </row>
    <row r="16" spans="2:27" ht="15" customHeight="1" thickTop="1" x14ac:dyDescent="0.2">
      <c r="B16" s="201" t="s">
        <v>259</v>
      </c>
      <c r="C16" s="202"/>
      <c r="D16" s="410"/>
      <c r="E16" s="411"/>
      <c r="F16" s="412"/>
      <c r="G16" s="412"/>
      <c r="H16" s="412"/>
      <c r="I16" s="412"/>
      <c r="J16" s="412"/>
      <c r="K16" s="414" t="s">
        <v>219</v>
      </c>
      <c r="L16" s="402"/>
      <c r="M16" s="416" t="s">
        <v>219</v>
      </c>
      <c r="N16" s="402"/>
      <c r="O16" s="416" t="s">
        <v>219</v>
      </c>
      <c r="P16" s="402"/>
      <c r="Q16" s="404" t="s">
        <v>219</v>
      </c>
      <c r="R16" s="406"/>
      <c r="S16" s="433" t="s">
        <v>219</v>
      </c>
      <c r="T16" s="408" t="str">
        <f>IF(ISBLANK(L16), "",(SUM(L16+N16)-(P16+R16)))</f>
        <v/>
      </c>
    </row>
    <row r="17" spans="2:20" ht="15" customHeight="1" thickBot="1" x14ac:dyDescent="0.25">
      <c r="B17" s="203" t="s">
        <v>260</v>
      </c>
      <c r="C17" s="204"/>
      <c r="D17" s="410"/>
      <c r="E17" s="411"/>
      <c r="F17" s="413"/>
      <c r="G17" s="413"/>
      <c r="H17" s="413"/>
      <c r="I17" s="413"/>
      <c r="J17" s="413"/>
      <c r="K17" s="415"/>
      <c r="L17" s="403"/>
      <c r="M17" s="417"/>
      <c r="N17" s="418"/>
      <c r="O17" s="419"/>
      <c r="P17" s="403"/>
      <c r="Q17" s="405"/>
      <c r="R17" s="407"/>
      <c r="S17" s="434"/>
      <c r="T17" s="409"/>
    </row>
    <row r="18" spans="2:20" ht="15" customHeight="1" thickTop="1" thickBot="1" x14ac:dyDescent="0.25">
      <c r="B18" s="203" t="s">
        <v>261</v>
      </c>
      <c r="C18" s="205" t="s">
        <v>269</v>
      </c>
      <c r="D18" s="410"/>
      <c r="E18" s="411"/>
      <c r="F18" s="420" t="s">
        <v>263</v>
      </c>
      <c r="G18" s="421"/>
      <c r="H18" s="421"/>
      <c r="I18" s="421"/>
      <c r="J18" s="421"/>
      <c r="K18" s="421"/>
      <c r="L18" s="422"/>
      <c r="M18" s="429" t="s">
        <v>270</v>
      </c>
      <c r="N18" s="430"/>
      <c r="O18" s="206"/>
      <c r="P18" s="206"/>
      <c r="Q18" s="206"/>
      <c r="R18" s="206"/>
      <c r="S18" s="206"/>
      <c r="T18" s="207"/>
    </row>
    <row r="19" spans="2:20" ht="15" customHeight="1" thickBot="1" x14ac:dyDescent="0.25">
      <c r="B19" s="203" t="s">
        <v>265</v>
      </c>
      <c r="C19" s="205" t="s">
        <v>269</v>
      </c>
      <c r="D19" s="410"/>
      <c r="E19" s="411"/>
      <c r="F19" s="423"/>
      <c r="G19" s="424"/>
      <c r="H19" s="424"/>
      <c r="I19" s="424"/>
      <c r="J19" s="424"/>
      <c r="K19" s="424"/>
      <c r="L19" s="425"/>
      <c r="M19" s="429"/>
      <c r="N19" s="430"/>
      <c r="O19" s="208"/>
      <c r="P19" s="209" t="s">
        <v>219</v>
      </c>
      <c r="Q19" s="210"/>
      <c r="R19" s="209" t="s">
        <v>219</v>
      </c>
      <c r="S19" s="210"/>
      <c r="T19" s="211" t="s">
        <v>219</v>
      </c>
    </row>
    <row r="20" spans="2:20" ht="15" customHeight="1" thickBot="1" x14ac:dyDescent="0.25">
      <c r="B20" s="212" t="s">
        <v>267</v>
      </c>
      <c r="C20" s="205" t="s">
        <v>269</v>
      </c>
      <c r="D20" s="396"/>
      <c r="E20" s="397"/>
      <c r="F20" s="423"/>
      <c r="G20" s="424"/>
      <c r="H20" s="424"/>
      <c r="I20" s="424"/>
      <c r="J20" s="424"/>
      <c r="K20" s="424"/>
      <c r="L20" s="425"/>
      <c r="M20" s="429"/>
      <c r="N20" s="430"/>
      <c r="O20" s="208"/>
      <c r="P20" s="213" t="s">
        <v>219</v>
      </c>
      <c r="Q20" s="210"/>
      <c r="R20" s="213" t="s">
        <v>219</v>
      </c>
      <c r="S20" s="210"/>
      <c r="T20" s="214" t="s">
        <v>219</v>
      </c>
    </row>
    <row r="21" spans="2:20" ht="15" customHeight="1" thickBot="1" x14ac:dyDescent="0.25">
      <c r="B21" s="400" t="s">
        <v>268</v>
      </c>
      <c r="C21" s="401"/>
      <c r="D21" s="216"/>
      <c r="E21" s="217"/>
      <c r="F21" s="426"/>
      <c r="G21" s="427"/>
      <c r="H21" s="427"/>
      <c r="I21" s="427"/>
      <c r="J21" s="427"/>
      <c r="K21" s="427"/>
      <c r="L21" s="428"/>
      <c r="M21" s="431"/>
      <c r="N21" s="432"/>
      <c r="O21" s="218"/>
      <c r="P21" s="219" t="s">
        <v>219</v>
      </c>
      <c r="Q21" s="218"/>
      <c r="R21" s="219" t="s">
        <v>219</v>
      </c>
      <c r="S21" s="218"/>
      <c r="T21" s="220" t="s">
        <v>219</v>
      </c>
    </row>
    <row r="22" spans="2:20" ht="15" customHeight="1" thickTop="1" x14ac:dyDescent="0.2">
      <c r="B22" s="201" t="s">
        <v>259</v>
      </c>
      <c r="C22" s="202"/>
      <c r="D22" s="410"/>
      <c r="E22" s="411"/>
      <c r="F22" s="412"/>
      <c r="G22" s="412"/>
      <c r="H22" s="412"/>
      <c r="I22" s="412"/>
      <c r="J22" s="412"/>
      <c r="K22" s="414" t="s">
        <v>219</v>
      </c>
      <c r="L22" s="402"/>
      <c r="M22" s="416" t="s">
        <v>219</v>
      </c>
      <c r="N22" s="402"/>
      <c r="O22" s="416" t="s">
        <v>219</v>
      </c>
      <c r="P22" s="402"/>
      <c r="Q22" s="404" t="s">
        <v>219</v>
      </c>
      <c r="R22" s="406"/>
      <c r="S22" s="433" t="s">
        <v>219</v>
      </c>
      <c r="T22" s="408" t="str">
        <f>IF(ISBLANK(L22), "",(SUM(L22+N22)-(P22+R22)))</f>
        <v/>
      </c>
    </row>
    <row r="23" spans="2:20" ht="15" customHeight="1" thickBot="1" x14ac:dyDescent="0.25">
      <c r="B23" s="203" t="s">
        <v>260</v>
      </c>
      <c r="C23" s="204"/>
      <c r="D23" s="410"/>
      <c r="E23" s="411"/>
      <c r="F23" s="413"/>
      <c r="G23" s="413"/>
      <c r="H23" s="413"/>
      <c r="I23" s="413"/>
      <c r="J23" s="413"/>
      <c r="K23" s="415"/>
      <c r="L23" s="403"/>
      <c r="M23" s="417"/>
      <c r="N23" s="418"/>
      <c r="O23" s="419"/>
      <c r="P23" s="403"/>
      <c r="Q23" s="405"/>
      <c r="R23" s="407"/>
      <c r="S23" s="434"/>
      <c r="T23" s="409"/>
    </row>
    <row r="24" spans="2:20" ht="15" customHeight="1" thickTop="1" thickBot="1" x14ac:dyDescent="0.25">
      <c r="B24" s="203" t="s">
        <v>261</v>
      </c>
      <c r="C24" s="205" t="s">
        <v>269</v>
      </c>
      <c r="D24" s="410"/>
      <c r="E24" s="411"/>
      <c r="F24" s="420" t="s">
        <v>263</v>
      </c>
      <c r="G24" s="421"/>
      <c r="H24" s="421"/>
      <c r="I24" s="421"/>
      <c r="J24" s="421"/>
      <c r="K24" s="421"/>
      <c r="L24" s="422"/>
      <c r="M24" s="429" t="s">
        <v>270</v>
      </c>
      <c r="N24" s="430"/>
      <c r="O24" s="206"/>
      <c r="P24" s="206"/>
      <c r="Q24" s="206"/>
      <c r="R24" s="206"/>
      <c r="S24" s="206"/>
      <c r="T24" s="207"/>
    </row>
    <row r="25" spans="2:20" ht="15" customHeight="1" thickBot="1" x14ac:dyDescent="0.25">
      <c r="B25" s="203" t="s">
        <v>265</v>
      </c>
      <c r="C25" s="205" t="s">
        <v>269</v>
      </c>
      <c r="D25" s="410"/>
      <c r="E25" s="411"/>
      <c r="F25" s="423"/>
      <c r="G25" s="424"/>
      <c r="H25" s="424"/>
      <c r="I25" s="424"/>
      <c r="J25" s="424"/>
      <c r="K25" s="424"/>
      <c r="L25" s="425"/>
      <c r="M25" s="429"/>
      <c r="N25" s="430"/>
      <c r="O25" s="208"/>
      <c r="P25" s="209" t="s">
        <v>219</v>
      </c>
      <c r="Q25" s="210"/>
      <c r="R25" s="209" t="s">
        <v>219</v>
      </c>
      <c r="S25" s="210"/>
      <c r="T25" s="211" t="s">
        <v>219</v>
      </c>
    </row>
    <row r="26" spans="2:20" ht="15" customHeight="1" thickBot="1" x14ac:dyDescent="0.25">
      <c r="B26" s="212" t="s">
        <v>267</v>
      </c>
      <c r="C26" s="205" t="s">
        <v>269</v>
      </c>
      <c r="D26" s="396"/>
      <c r="E26" s="397"/>
      <c r="F26" s="423"/>
      <c r="G26" s="424"/>
      <c r="H26" s="424"/>
      <c r="I26" s="424"/>
      <c r="J26" s="424"/>
      <c r="K26" s="424"/>
      <c r="L26" s="425"/>
      <c r="M26" s="429"/>
      <c r="N26" s="430"/>
      <c r="O26" s="208"/>
      <c r="P26" s="213" t="s">
        <v>219</v>
      </c>
      <c r="Q26" s="210"/>
      <c r="R26" s="213" t="s">
        <v>219</v>
      </c>
      <c r="S26" s="210"/>
      <c r="T26" s="214" t="s">
        <v>219</v>
      </c>
    </row>
    <row r="27" spans="2:20" ht="15" customHeight="1" thickBot="1" x14ac:dyDescent="0.25">
      <c r="B27" s="400" t="s">
        <v>268</v>
      </c>
      <c r="C27" s="401"/>
      <c r="D27" s="216"/>
      <c r="E27" s="217"/>
      <c r="F27" s="426"/>
      <c r="G27" s="427"/>
      <c r="H27" s="427"/>
      <c r="I27" s="427"/>
      <c r="J27" s="427"/>
      <c r="K27" s="427"/>
      <c r="L27" s="428"/>
      <c r="M27" s="431"/>
      <c r="N27" s="432"/>
      <c r="O27" s="218"/>
      <c r="P27" s="219" t="s">
        <v>219</v>
      </c>
      <c r="Q27" s="218"/>
      <c r="R27" s="219" t="s">
        <v>219</v>
      </c>
      <c r="S27" s="218"/>
      <c r="T27" s="220" t="s">
        <v>219</v>
      </c>
    </row>
    <row r="28" spans="2:20" ht="15" customHeight="1" thickTop="1" x14ac:dyDescent="0.2">
      <c r="B28" s="201" t="s">
        <v>259</v>
      </c>
      <c r="C28" s="202"/>
      <c r="D28" s="410"/>
      <c r="E28" s="411"/>
      <c r="F28" s="412"/>
      <c r="G28" s="412"/>
      <c r="H28" s="412"/>
      <c r="I28" s="412"/>
      <c r="J28" s="412"/>
      <c r="K28" s="414" t="s">
        <v>219</v>
      </c>
      <c r="L28" s="402"/>
      <c r="M28" s="416" t="s">
        <v>219</v>
      </c>
      <c r="N28" s="402"/>
      <c r="O28" s="416" t="s">
        <v>219</v>
      </c>
      <c r="P28" s="402"/>
      <c r="Q28" s="404" t="s">
        <v>219</v>
      </c>
      <c r="R28" s="406"/>
      <c r="S28" s="433" t="s">
        <v>219</v>
      </c>
      <c r="T28" s="408" t="str">
        <f>IF(ISBLANK(L28), "",(SUM(L28+N28)-(P28+R28)))</f>
        <v/>
      </c>
    </row>
    <row r="29" spans="2:20" ht="15" customHeight="1" thickBot="1" x14ac:dyDescent="0.25">
      <c r="B29" s="203" t="s">
        <v>260</v>
      </c>
      <c r="C29" s="204"/>
      <c r="D29" s="410"/>
      <c r="E29" s="411"/>
      <c r="F29" s="413"/>
      <c r="G29" s="413"/>
      <c r="H29" s="413"/>
      <c r="I29" s="413"/>
      <c r="J29" s="413"/>
      <c r="K29" s="415"/>
      <c r="L29" s="403"/>
      <c r="M29" s="417"/>
      <c r="N29" s="418"/>
      <c r="O29" s="419"/>
      <c r="P29" s="403"/>
      <c r="Q29" s="405"/>
      <c r="R29" s="407"/>
      <c r="S29" s="434"/>
      <c r="T29" s="409"/>
    </row>
    <row r="30" spans="2:20" ht="15" customHeight="1" thickTop="1" thickBot="1" x14ac:dyDescent="0.25">
      <c r="B30" s="203" t="s">
        <v>261</v>
      </c>
      <c r="C30" s="205" t="s">
        <v>269</v>
      </c>
      <c r="D30" s="410"/>
      <c r="E30" s="411"/>
      <c r="F30" s="420" t="s">
        <v>263</v>
      </c>
      <c r="G30" s="421"/>
      <c r="H30" s="421"/>
      <c r="I30" s="421"/>
      <c r="J30" s="421"/>
      <c r="K30" s="421"/>
      <c r="L30" s="422"/>
      <c r="M30" s="429" t="s">
        <v>270</v>
      </c>
      <c r="N30" s="430"/>
      <c r="O30" s="206"/>
      <c r="P30" s="206"/>
      <c r="Q30" s="206"/>
      <c r="R30" s="206"/>
      <c r="S30" s="206"/>
      <c r="T30" s="207"/>
    </row>
    <row r="31" spans="2:20" ht="15" customHeight="1" thickBot="1" x14ac:dyDescent="0.25">
      <c r="B31" s="203" t="s">
        <v>265</v>
      </c>
      <c r="C31" s="205" t="s">
        <v>269</v>
      </c>
      <c r="D31" s="410"/>
      <c r="E31" s="411"/>
      <c r="F31" s="423"/>
      <c r="G31" s="424"/>
      <c r="H31" s="424"/>
      <c r="I31" s="424"/>
      <c r="J31" s="424"/>
      <c r="K31" s="424"/>
      <c r="L31" s="425"/>
      <c r="M31" s="429"/>
      <c r="N31" s="430"/>
      <c r="O31" s="208"/>
      <c r="P31" s="209" t="s">
        <v>219</v>
      </c>
      <c r="Q31" s="210"/>
      <c r="R31" s="209" t="s">
        <v>219</v>
      </c>
      <c r="S31" s="210"/>
      <c r="T31" s="211" t="s">
        <v>219</v>
      </c>
    </row>
    <row r="32" spans="2:20" ht="15" customHeight="1" thickBot="1" x14ac:dyDescent="0.25">
      <c r="B32" s="212" t="s">
        <v>267</v>
      </c>
      <c r="C32" s="205" t="s">
        <v>269</v>
      </c>
      <c r="D32" s="396"/>
      <c r="E32" s="397"/>
      <c r="F32" s="423"/>
      <c r="G32" s="424"/>
      <c r="H32" s="424"/>
      <c r="I32" s="424"/>
      <c r="J32" s="424"/>
      <c r="K32" s="424"/>
      <c r="L32" s="425"/>
      <c r="M32" s="429"/>
      <c r="N32" s="430"/>
      <c r="O32" s="208"/>
      <c r="P32" s="213" t="s">
        <v>219</v>
      </c>
      <c r="Q32" s="210"/>
      <c r="R32" s="213" t="s">
        <v>219</v>
      </c>
      <c r="S32" s="210"/>
      <c r="T32" s="214" t="s">
        <v>219</v>
      </c>
    </row>
    <row r="33" spans="2:20" ht="15" customHeight="1" thickBot="1" x14ac:dyDescent="0.25">
      <c r="B33" s="400" t="s">
        <v>268</v>
      </c>
      <c r="C33" s="401"/>
      <c r="D33" s="216"/>
      <c r="E33" s="217"/>
      <c r="F33" s="426"/>
      <c r="G33" s="427"/>
      <c r="H33" s="427"/>
      <c r="I33" s="427"/>
      <c r="J33" s="427"/>
      <c r="K33" s="427"/>
      <c r="L33" s="428"/>
      <c r="M33" s="431"/>
      <c r="N33" s="432"/>
      <c r="O33" s="218"/>
      <c r="P33" s="219" t="s">
        <v>219</v>
      </c>
      <c r="Q33" s="218"/>
      <c r="R33" s="219" t="s">
        <v>219</v>
      </c>
      <c r="S33" s="218"/>
      <c r="T33" s="220" t="s">
        <v>219</v>
      </c>
    </row>
    <row r="34" spans="2:20" ht="20.100000000000001" customHeight="1" thickTop="1" thickBot="1" x14ac:dyDescent="0.3">
      <c r="B34" s="396"/>
      <c r="C34" s="396"/>
      <c r="D34" s="396"/>
      <c r="E34" s="397"/>
      <c r="F34" s="398" t="s">
        <v>271</v>
      </c>
      <c r="G34" s="399"/>
      <c r="H34" s="399"/>
      <c r="I34" s="399"/>
      <c r="J34" s="399"/>
      <c r="K34" s="221" t="s">
        <v>219</v>
      </c>
      <c r="L34" s="222"/>
      <c r="M34" s="223" t="s">
        <v>219</v>
      </c>
      <c r="N34" s="222"/>
      <c r="O34" s="221" t="s">
        <v>219</v>
      </c>
      <c r="P34" s="224"/>
      <c r="Q34" s="221" t="s">
        <v>219</v>
      </c>
      <c r="R34" s="224"/>
      <c r="S34" s="221" t="s">
        <v>219</v>
      </c>
      <c r="T34" s="225"/>
    </row>
    <row r="35" spans="2:20" ht="13.5" thickTop="1" x14ac:dyDescent="0.2">
      <c r="B35" s="226"/>
      <c r="C35" s="226"/>
      <c r="D35" s="226"/>
      <c r="E35" s="226"/>
      <c r="F35" s="227"/>
      <c r="G35" s="227"/>
      <c r="H35" s="227"/>
      <c r="I35" s="227"/>
      <c r="J35" s="227"/>
      <c r="K35" s="228"/>
      <c r="L35" s="229"/>
      <c r="M35" s="230"/>
      <c r="N35" s="229"/>
      <c r="O35" s="230"/>
      <c r="P35" s="229"/>
      <c r="Q35" s="230"/>
      <c r="R35" s="229"/>
      <c r="S35" s="230"/>
      <c r="T35" s="229"/>
    </row>
    <row r="36" spans="2:20" ht="12.75" x14ac:dyDescent="0.2">
      <c r="B36" s="226"/>
      <c r="C36" s="226"/>
      <c r="D36" s="226"/>
      <c r="E36" s="226"/>
      <c r="F36" s="227"/>
      <c r="G36" s="227"/>
      <c r="H36" s="227"/>
      <c r="I36" s="227"/>
      <c r="J36" s="227"/>
      <c r="K36" s="228"/>
      <c r="L36" s="229"/>
      <c r="M36" s="230"/>
      <c r="N36" s="229"/>
      <c r="O36" s="230"/>
      <c r="P36" s="229"/>
      <c r="Q36" s="230"/>
      <c r="R36" s="229"/>
      <c r="S36" s="230"/>
      <c r="T36" s="229"/>
    </row>
    <row r="37" spans="2:20" ht="12.75" x14ac:dyDescent="0.2">
      <c r="B37" s="226"/>
      <c r="C37" s="226"/>
      <c r="D37" s="226"/>
      <c r="E37" s="226"/>
      <c r="F37" s="227"/>
      <c r="G37" s="227"/>
      <c r="H37" s="227"/>
      <c r="I37" s="227"/>
      <c r="J37" s="227"/>
      <c r="K37" s="228"/>
      <c r="L37" s="229"/>
      <c r="M37" s="230"/>
      <c r="N37" s="229"/>
      <c r="O37" s="230"/>
      <c r="P37" s="229"/>
      <c r="Q37" s="230"/>
      <c r="R37" s="229"/>
      <c r="S37" s="230"/>
      <c r="T37" s="229"/>
    </row>
    <row r="38" spans="2:20" ht="12.75" x14ac:dyDescent="0.2">
      <c r="B38" s="226"/>
      <c r="C38" s="226"/>
      <c r="D38" s="226"/>
      <c r="E38" s="226"/>
      <c r="F38" s="227"/>
      <c r="G38" s="227"/>
      <c r="H38" s="227"/>
      <c r="I38" s="227"/>
      <c r="J38" s="227"/>
      <c r="K38" s="228"/>
      <c r="L38" s="229"/>
      <c r="M38" s="230"/>
      <c r="N38" s="229"/>
      <c r="O38" s="230"/>
      <c r="P38" s="229"/>
      <c r="Q38" s="230"/>
      <c r="R38" s="229"/>
      <c r="S38" s="230"/>
      <c r="T38" s="229"/>
    </row>
    <row r="39" spans="2:20" ht="12.75" x14ac:dyDescent="0.2">
      <c r="B39" s="226"/>
      <c r="C39" s="226"/>
      <c r="D39" s="226"/>
      <c r="E39" s="226"/>
      <c r="F39" s="227"/>
      <c r="G39" s="227"/>
      <c r="H39" s="227"/>
      <c r="I39" s="227"/>
      <c r="J39" s="227"/>
      <c r="K39" s="228"/>
      <c r="L39" s="229"/>
      <c r="M39" s="230"/>
      <c r="N39" s="229"/>
      <c r="O39" s="230"/>
      <c r="P39" s="229"/>
      <c r="Q39" s="230"/>
      <c r="R39" s="229"/>
      <c r="S39" s="230"/>
      <c r="T39" s="229"/>
    </row>
    <row r="40" spans="2:20" ht="12.75" x14ac:dyDescent="0.2">
      <c r="B40" s="226"/>
      <c r="C40" s="226"/>
      <c r="D40" s="226"/>
      <c r="E40" s="226"/>
      <c r="F40" s="227"/>
      <c r="G40" s="227"/>
      <c r="H40" s="227"/>
      <c r="I40" s="227"/>
      <c r="J40" s="227"/>
      <c r="K40" s="228"/>
      <c r="L40" s="229"/>
      <c r="M40" s="230"/>
      <c r="N40" s="229"/>
      <c r="O40" s="230"/>
      <c r="P40" s="229"/>
      <c r="Q40" s="230"/>
      <c r="R40" s="229"/>
      <c r="S40" s="230"/>
      <c r="T40" s="229"/>
    </row>
    <row r="41" spans="2:20" ht="12.75" x14ac:dyDescent="0.2">
      <c r="B41" s="226"/>
      <c r="C41" s="226"/>
      <c r="D41" s="226"/>
      <c r="E41" s="226"/>
      <c r="F41" s="227"/>
      <c r="G41" s="227"/>
      <c r="H41" s="227"/>
      <c r="I41" s="227"/>
      <c r="J41" s="227"/>
      <c r="K41" s="228"/>
      <c r="L41" s="229"/>
      <c r="M41" s="230"/>
      <c r="N41" s="229"/>
      <c r="O41" s="230"/>
      <c r="P41" s="229"/>
      <c r="Q41" s="230"/>
      <c r="R41" s="229"/>
      <c r="S41" s="230"/>
      <c r="T41" s="229"/>
    </row>
    <row r="42" spans="2:20" ht="12.75" x14ac:dyDescent="0.2">
      <c r="B42" s="226"/>
      <c r="C42" s="226"/>
      <c r="D42" s="226"/>
      <c r="E42" s="226"/>
      <c r="F42" s="227"/>
      <c r="G42" s="227"/>
      <c r="H42" s="227"/>
      <c r="I42" s="227"/>
      <c r="J42" s="227"/>
      <c r="K42" s="228"/>
      <c r="L42" s="229"/>
      <c r="M42" s="230"/>
      <c r="N42" s="229"/>
      <c r="O42" s="230"/>
      <c r="P42" s="229"/>
      <c r="Q42" s="230"/>
      <c r="R42" s="229"/>
      <c r="S42" s="230"/>
      <c r="T42" s="229"/>
    </row>
    <row r="43" spans="2:20" ht="12.75" x14ac:dyDescent="0.2">
      <c r="B43" s="226"/>
      <c r="C43" s="226"/>
      <c r="D43" s="226"/>
      <c r="E43" s="226"/>
      <c r="F43" s="227"/>
      <c r="G43" s="227"/>
      <c r="H43" s="227"/>
      <c r="I43" s="227"/>
      <c r="J43" s="227"/>
      <c r="K43" s="228"/>
      <c r="L43" s="229"/>
      <c r="M43" s="230"/>
      <c r="N43" s="229"/>
      <c r="O43" s="230"/>
      <c r="P43" s="229"/>
      <c r="Q43" s="230"/>
      <c r="R43" s="229"/>
      <c r="S43" s="230"/>
      <c r="T43" s="229"/>
    </row>
    <row r="44" spans="2:20" ht="12.75" x14ac:dyDescent="0.2">
      <c r="B44" s="226"/>
      <c r="C44" s="226"/>
      <c r="D44" s="226"/>
      <c r="E44" s="226"/>
      <c r="F44" s="227"/>
      <c r="G44" s="227"/>
      <c r="H44" s="227"/>
      <c r="I44" s="227"/>
      <c r="J44" s="227"/>
      <c r="K44" s="228"/>
      <c r="L44" s="229"/>
      <c r="M44" s="230"/>
      <c r="N44" s="229"/>
      <c r="O44" s="230"/>
      <c r="P44" s="229"/>
      <c r="Q44" s="230"/>
      <c r="R44" s="229"/>
      <c r="S44" s="230"/>
      <c r="T44" s="229"/>
    </row>
    <row r="45" spans="2:20" ht="12.75" x14ac:dyDescent="0.2">
      <c r="B45" s="226"/>
      <c r="C45" s="226"/>
      <c r="D45" s="226"/>
      <c r="E45" s="226"/>
      <c r="F45" s="227"/>
      <c r="G45" s="227"/>
      <c r="H45" s="227"/>
      <c r="I45" s="227"/>
      <c r="J45" s="227"/>
      <c r="K45" s="228"/>
      <c r="L45" s="229"/>
      <c r="M45" s="230"/>
      <c r="N45" s="229"/>
      <c r="O45" s="230"/>
      <c r="P45" s="229"/>
      <c r="Q45" s="230"/>
      <c r="R45" s="229"/>
      <c r="S45" s="230"/>
      <c r="T45" s="229"/>
    </row>
    <row r="46" spans="2:20" ht="15" customHeight="1" x14ac:dyDescent="0.25">
      <c r="B46" s="363" t="str">
        <f>B2</f>
        <v>Early Learning Scholarships Invoice Form SFY2025</v>
      </c>
      <c r="C46" s="363"/>
      <c r="D46" s="363"/>
      <c r="E46" s="363"/>
      <c r="F46" s="363"/>
      <c r="G46" s="363"/>
      <c r="H46" s="363"/>
      <c r="I46" s="363"/>
      <c r="J46" s="363"/>
      <c r="K46" s="363"/>
      <c r="L46" s="363"/>
      <c r="M46" s="363"/>
      <c r="N46" s="363"/>
      <c r="O46" s="363"/>
      <c r="P46" s="363"/>
      <c r="Q46" s="363"/>
      <c r="R46" s="363"/>
      <c r="S46" s="363"/>
      <c r="T46" s="363"/>
    </row>
    <row r="47" spans="2:20" ht="18" customHeight="1" x14ac:dyDescent="0.2">
      <c r="B47" s="475" t="s">
        <v>141</v>
      </c>
      <c r="C47" s="476"/>
      <c r="D47" s="476"/>
      <c r="E47" s="477"/>
      <c r="F47" s="179" t="s">
        <v>144</v>
      </c>
      <c r="G47" s="179" t="s">
        <v>145</v>
      </c>
      <c r="H47" s="180" t="s">
        <v>146</v>
      </c>
      <c r="I47" s="181" t="s">
        <v>147</v>
      </c>
      <c r="J47" s="181" t="s">
        <v>148</v>
      </c>
      <c r="K47" s="478" t="s">
        <v>149</v>
      </c>
      <c r="L47" s="478"/>
      <c r="M47" s="478" t="s">
        <v>220</v>
      </c>
      <c r="N47" s="478"/>
      <c r="O47" s="478" t="s">
        <v>151</v>
      </c>
      <c r="P47" s="478"/>
      <c r="Q47" s="478" t="s">
        <v>152</v>
      </c>
      <c r="R47" s="478"/>
      <c r="S47" s="478" t="s">
        <v>153</v>
      </c>
      <c r="T47" s="479"/>
    </row>
    <row r="48" spans="2:20" ht="11.25" customHeight="1" x14ac:dyDescent="0.2">
      <c r="B48" s="457" t="s">
        <v>272</v>
      </c>
      <c r="C48" s="458"/>
      <c r="D48" s="458"/>
      <c r="E48" s="459"/>
      <c r="F48" s="182"/>
      <c r="G48" s="183"/>
      <c r="H48" s="184"/>
      <c r="I48" s="184"/>
      <c r="J48" s="270" t="s">
        <v>221</v>
      </c>
      <c r="K48" s="467"/>
      <c r="L48" s="468"/>
      <c r="M48" s="467"/>
      <c r="N48" s="468"/>
      <c r="O48" s="469" t="s">
        <v>222</v>
      </c>
      <c r="P48" s="470"/>
      <c r="Q48" s="471" t="s">
        <v>223</v>
      </c>
      <c r="R48" s="472"/>
      <c r="S48" s="473" t="s">
        <v>224</v>
      </c>
      <c r="T48" s="474"/>
    </row>
    <row r="49" spans="2:20" ht="11.25" customHeight="1" x14ac:dyDescent="0.2">
      <c r="B49" s="457"/>
      <c r="C49" s="458"/>
      <c r="D49" s="458"/>
      <c r="E49" s="459"/>
      <c r="F49" s="268" t="s">
        <v>225</v>
      </c>
      <c r="G49" s="185" t="s">
        <v>226</v>
      </c>
      <c r="H49" s="185" t="s">
        <v>227</v>
      </c>
      <c r="I49" s="185" t="s">
        <v>221</v>
      </c>
      <c r="J49" s="185" t="s">
        <v>228</v>
      </c>
      <c r="K49" s="445" t="s">
        <v>226</v>
      </c>
      <c r="L49" s="460"/>
      <c r="M49" s="445" t="s">
        <v>229</v>
      </c>
      <c r="N49" s="460"/>
      <c r="O49" s="461" t="s">
        <v>230</v>
      </c>
      <c r="P49" s="462"/>
      <c r="Q49" s="445" t="s">
        <v>231</v>
      </c>
      <c r="R49" s="460"/>
      <c r="S49" s="449" t="s">
        <v>232</v>
      </c>
      <c r="T49" s="397"/>
    </row>
    <row r="50" spans="2:20" ht="11.25" customHeight="1" x14ac:dyDescent="0.25">
      <c r="B50" s="457" t="s">
        <v>272</v>
      </c>
      <c r="C50" s="458"/>
      <c r="D50" s="458"/>
      <c r="E50" s="459"/>
      <c r="F50" s="269" t="s">
        <v>233</v>
      </c>
      <c r="G50" s="185" t="s">
        <v>234</v>
      </c>
      <c r="H50" s="185" t="s">
        <v>235</v>
      </c>
      <c r="I50" s="185" t="s">
        <v>235</v>
      </c>
      <c r="J50" s="185" t="s">
        <v>236</v>
      </c>
      <c r="K50" s="445" t="s">
        <v>237</v>
      </c>
      <c r="L50" s="460"/>
      <c r="M50" s="445" t="s">
        <v>238</v>
      </c>
      <c r="N50" s="460"/>
      <c r="O50" s="461" t="s">
        <v>226</v>
      </c>
      <c r="P50" s="462"/>
      <c r="Q50" s="445" t="s">
        <v>239</v>
      </c>
      <c r="R50" s="460"/>
      <c r="S50" s="463" t="s">
        <v>240</v>
      </c>
      <c r="T50" s="464"/>
    </row>
    <row r="51" spans="2:20" ht="11.25" customHeight="1" x14ac:dyDescent="0.25">
      <c r="B51" s="457"/>
      <c r="C51" s="458"/>
      <c r="D51" s="458"/>
      <c r="E51" s="459"/>
      <c r="F51" s="187"/>
      <c r="G51" s="185"/>
      <c r="H51" s="185"/>
      <c r="I51" s="185"/>
      <c r="J51" s="185" t="s">
        <v>241</v>
      </c>
      <c r="K51" s="465" t="s">
        <v>242</v>
      </c>
      <c r="L51" s="466"/>
      <c r="M51" s="443" t="s">
        <v>243</v>
      </c>
      <c r="N51" s="444"/>
      <c r="O51" s="461" t="s">
        <v>244</v>
      </c>
      <c r="P51" s="462"/>
      <c r="Q51" s="447" t="s">
        <v>245</v>
      </c>
      <c r="R51" s="448"/>
      <c r="S51" s="463" t="s">
        <v>246</v>
      </c>
      <c r="T51" s="464"/>
    </row>
    <row r="52" spans="2:20" ht="11.25" customHeight="1" x14ac:dyDescent="0.2">
      <c r="B52" s="435" t="s">
        <v>143</v>
      </c>
      <c r="C52" s="436"/>
      <c r="D52" s="436"/>
      <c r="E52" s="437"/>
      <c r="F52" s="190" t="s">
        <v>247</v>
      </c>
      <c r="G52" s="191" t="s">
        <v>247</v>
      </c>
      <c r="H52" s="192" t="s">
        <v>247</v>
      </c>
      <c r="I52" s="191" t="s">
        <v>247</v>
      </c>
      <c r="J52" s="193"/>
      <c r="K52" s="441" t="s">
        <v>248</v>
      </c>
      <c r="L52" s="442"/>
      <c r="M52" s="443" t="s">
        <v>249</v>
      </c>
      <c r="N52" s="444"/>
      <c r="O52" s="445" t="s">
        <v>232</v>
      </c>
      <c r="P52" s="446"/>
      <c r="Q52" s="447" t="s">
        <v>250</v>
      </c>
      <c r="R52" s="448"/>
      <c r="S52" s="449"/>
      <c r="T52" s="397"/>
    </row>
    <row r="53" spans="2:20" ht="11.25" customHeight="1" thickBot="1" x14ac:dyDescent="0.25">
      <c r="B53" s="438"/>
      <c r="C53" s="439"/>
      <c r="D53" s="439"/>
      <c r="E53" s="440"/>
      <c r="F53" s="195" t="s">
        <v>251</v>
      </c>
      <c r="G53" s="196" t="s">
        <v>251</v>
      </c>
      <c r="H53" s="197" t="s">
        <v>251</v>
      </c>
      <c r="I53" s="196" t="s">
        <v>251</v>
      </c>
      <c r="J53" s="198" t="s">
        <v>252</v>
      </c>
      <c r="K53" s="450" t="s">
        <v>253</v>
      </c>
      <c r="L53" s="451"/>
      <c r="M53" s="452" t="s">
        <v>254</v>
      </c>
      <c r="N53" s="453"/>
      <c r="O53" s="454" t="s">
        <v>255</v>
      </c>
      <c r="P53" s="455"/>
      <c r="Q53" s="454" t="s">
        <v>256</v>
      </c>
      <c r="R53" s="456"/>
      <c r="S53" s="199" t="s">
        <v>257</v>
      </c>
      <c r="T53" s="200" t="s">
        <v>258</v>
      </c>
    </row>
    <row r="54" spans="2:20" ht="15" customHeight="1" thickTop="1" x14ac:dyDescent="0.2">
      <c r="B54" s="201" t="s">
        <v>259</v>
      </c>
      <c r="C54" s="202"/>
      <c r="D54" s="410"/>
      <c r="E54" s="411"/>
      <c r="F54" s="412"/>
      <c r="G54" s="412"/>
      <c r="H54" s="412"/>
      <c r="I54" s="412"/>
      <c r="J54" s="412"/>
      <c r="K54" s="414" t="s">
        <v>219</v>
      </c>
      <c r="L54" s="402"/>
      <c r="M54" s="416" t="s">
        <v>219</v>
      </c>
      <c r="N54" s="402"/>
      <c r="O54" s="416" t="s">
        <v>219</v>
      </c>
      <c r="P54" s="402"/>
      <c r="Q54" s="404" t="s">
        <v>219</v>
      </c>
      <c r="R54" s="406"/>
      <c r="S54" s="433" t="s">
        <v>219</v>
      </c>
      <c r="T54" s="408" t="str">
        <f>IF(ISBLANK(L54), "",(SUM(L54+N54)-(P54+R54)))</f>
        <v/>
      </c>
    </row>
    <row r="55" spans="2:20" ht="15" customHeight="1" thickBot="1" x14ac:dyDescent="0.25">
      <c r="B55" s="203" t="s">
        <v>260</v>
      </c>
      <c r="C55" s="204"/>
      <c r="D55" s="410"/>
      <c r="E55" s="411"/>
      <c r="F55" s="413"/>
      <c r="G55" s="413"/>
      <c r="H55" s="413"/>
      <c r="I55" s="413"/>
      <c r="J55" s="413"/>
      <c r="K55" s="415"/>
      <c r="L55" s="403"/>
      <c r="M55" s="417"/>
      <c r="N55" s="418"/>
      <c r="O55" s="419"/>
      <c r="P55" s="403"/>
      <c r="Q55" s="405"/>
      <c r="R55" s="407"/>
      <c r="S55" s="434"/>
      <c r="T55" s="409"/>
    </row>
    <row r="56" spans="2:20" ht="15" customHeight="1" thickTop="1" thickBot="1" x14ac:dyDescent="0.25">
      <c r="B56" s="203" t="s">
        <v>261</v>
      </c>
      <c r="C56" s="205" t="s">
        <v>269</v>
      </c>
      <c r="D56" s="410"/>
      <c r="E56" s="411"/>
      <c r="F56" s="420" t="s">
        <v>263</v>
      </c>
      <c r="G56" s="421"/>
      <c r="H56" s="421"/>
      <c r="I56" s="421"/>
      <c r="J56" s="421"/>
      <c r="K56" s="421"/>
      <c r="L56" s="422"/>
      <c r="M56" s="429" t="s">
        <v>270</v>
      </c>
      <c r="N56" s="430"/>
      <c r="O56" s="206"/>
      <c r="P56" s="206"/>
      <c r="Q56" s="206"/>
      <c r="R56" s="206"/>
      <c r="S56" s="206"/>
      <c r="T56" s="207"/>
    </row>
    <row r="57" spans="2:20" ht="15" customHeight="1" thickBot="1" x14ac:dyDescent="0.25">
      <c r="B57" s="203" t="s">
        <v>265</v>
      </c>
      <c r="C57" s="205" t="s">
        <v>269</v>
      </c>
      <c r="D57" s="410"/>
      <c r="E57" s="411"/>
      <c r="F57" s="423"/>
      <c r="G57" s="424"/>
      <c r="H57" s="424"/>
      <c r="I57" s="424"/>
      <c r="J57" s="424"/>
      <c r="K57" s="424"/>
      <c r="L57" s="425"/>
      <c r="M57" s="429"/>
      <c r="N57" s="430"/>
      <c r="O57" s="208"/>
      <c r="P57" s="209" t="s">
        <v>219</v>
      </c>
      <c r="Q57" s="210"/>
      <c r="R57" s="209" t="s">
        <v>219</v>
      </c>
      <c r="S57" s="210"/>
      <c r="T57" s="211" t="s">
        <v>219</v>
      </c>
    </row>
    <row r="58" spans="2:20" s="215" customFormat="1" ht="15" customHeight="1" thickBot="1" x14ac:dyDescent="0.25">
      <c r="B58" s="212" t="s">
        <v>267</v>
      </c>
      <c r="C58" s="205" t="s">
        <v>269</v>
      </c>
      <c r="D58" s="396"/>
      <c r="E58" s="397"/>
      <c r="F58" s="423"/>
      <c r="G58" s="424"/>
      <c r="H58" s="424"/>
      <c r="I58" s="424"/>
      <c r="J58" s="424"/>
      <c r="K58" s="424"/>
      <c r="L58" s="425"/>
      <c r="M58" s="429"/>
      <c r="N58" s="430"/>
      <c r="O58" s="208"/>
      <c r="P58" s="213" t="s">
        <v>219</v>
      </c>
      <c r="Q58" s="210"/>
      <c r="R58" s="213" t="s">
        <v>219</v>
      </c>
      <c r="S58" s="210"/>
      <c r="T58" s="214" t="s">
        <v>219</v>
      </c>
    </row>
    <row r="59" spans="2:20" ht="15" customHeight="1" thickBot="1" x14ac:dyDescent="0.25">
      <c r="B59" s="400" t="s">
        <v>268</v>
      </c>
      <c r="C59" s="401"/>
      <c r="D59" s="216"/>
      <c r="E59" s="217"/>
      <c r="F59" s="426"/>
      <c r="G59" s="427"/>
      <c r="H59" s="427"/>
      <c r="I59" s="427"/>
      <c r="J59" s="427"/>
      <c r="K59" s="427"/>
      <c r="L59" s="428"/>
      <c r="M59" s="431"/>
      <c r="N59" s="432"/>
      <c r="O59" s="218"/>
      <c r="P59" s="219" t="s">
        <v>219</v>
      </c>
      <c r="Q59" s="218"/>
      <c r="R59" s="219" t="s">
        <v>219</v>
      </c>
      <c r="S59" s="218"/>
      <c r="T59" s="220" t="s">
        <v>219</v>
      </c>
    </row>
    <row r="60" spans="2:20" ht="15" customHeight="1" thickTop="1" x14ac:dyDescent="0.2">
      <c r="B60" s="201" t="s">
        <v>259</v>
      </c>
      <c r="C60" s="202"/>
      <c r="D60" s="410"/>
      <c r="E60" s="411"/>
      <c r="F60" s="412"/>
      <c r="G60" s="412"/>
      <c r="H60" s="412"/>
      <c r="I60" s="412"/>
      <c r="J60" s="412"/>
      <c r="K60" s="414" t="s">
        <v>219</v>
      </c>
      <c r="L60" s="402"/>
      <c r="M60" s="416" t="s">
        <v>219</v>
      </c>
      <c r="N60" s="402"/>
      <c r="O60" s="416" t="s">
        <v>219</v>
      </c>
      <c r="P60" s="402"/>
      <c r="Q60" s="404" t="s">
        <v>219</v>
      </c>
      <c r="R60" s="406"/>
      <c r="S60" s="433" t="s">
        <v>219</v>
      </c>
      <c r="T60" s="408" t="str">
        <f>IF(ISBLANK(L60), "",(SUM(L60+N60)-(P60+R60)))</f>
        <v/>
      </c>
    </row>
    <row r="61" spans="2:20" ht="15" customHeight="1" thickBot="1" x14ac:dyDescent="0.25">
      <c r="B61" s="203" t="s">
        <v>260</v>
      </c>
      <c r="C61" s="204"/>
      <c r="D61" s="410"/>
      <c r="E61" s="411"/>
      <c r="F61" s="413"/>
      <c r="G61" s="413"/>
      <c r="H61" s="413"/>
      <c r="I61" s="413"/>
      <c r="J61" s="413"/>
      <c r="K61" s="415"/>
      <c r="L61" s="403"/>
      <c r="M61" s="417"/>
      <c r="N61" s="418"/>
      <c r="O61" s="419"/>
      <c r="P61" s="403"/>
      <c r="Q61" s="405"/>
      <c r="R61" s="407"/>
      <c r="S61" s="434"/>
      <c r="T61" s="409"/>
    </row>
    <row r="62" spans="2:20" ht="15" customHeight="1" thickTop="1" thickBot="1" x14ac:dyDescent="0.25">
      <c r="B62" s="203" t="s">
        <v>261</v>
      </c>
      <c r="C62" s="205" t="s">
        <v>269</v>
      </c>
      <c r="D62" s="410"/>
      <c r="E62" s="411"/>
      <c r="F62" s="420" t="s">
        <v>263</v>
      </c>
      <c r="G62" s="421"/>
      <c r="H62" s="421"/>
      <c r="I62" s="421"/>
      <c r="J62" s="421"/>
      <c r="K62" s="421"/>
      <c r="L62" s="422"/>
      <c r="M62" s="429" t="s">
        <v>270</v>
      </c>
      <c r="N62" s="430"/>
      <c r="O62" s="206"/>
      <c r="P62" s="206"/>
      <c r="Q62" s="206"/>
      <c r="R62" s="206"/>
      <c r="S62" s="206"/>
      <c r="T62" s="207"/>
    </row>
    <row r="63" spans="2:20" ht="15" customHeight="1" thickBot="1" x14ac:dyDescent="0.25">
      <c r="B63" s="203" t="s">
        <v>265</v>
      </c>
      <c r="C63" s="205" t="s">
        <v>269</v>
      </c>
      <c r="D63" s="410"/>
      <c r="E63" s="411"/>
      <c r="F63" s="423"/>
      <c r="G63" s="424"/>
      <c r="H63" s="424"/>
      <c r="I63" s="424"/>
      <c r="J63" s="424"/>
      <c r="K63" s="424"/>
      <c r="L63" s="425"/>
      <c r="M63" s="429"/>
      <c r="N63" s="430"/>
      <c r="O63" s="208"/>
      <c r="P63" s="209" t="s">
        <v>219</v>
      </c>
      <c r="Q63" s="210"/>
      <c r="R63" s="209" t="s">
        <v>219</v>
      </c>
      <c r="S63" s="210"/>
      <c r="T63" s="211" t="s">
        <v>219</v>
      </c>
    </row>
    <row r="64" spans="2:20" ht="15" customHeight="1" thickBot="1" x14ac:dyDescent="0.25">
      <c r="B64" s="212" t="s">
        <v>267</v>
      </c>
      <c r="C64" s="205" t="s">
        <v>269</v>
      </c>
      <c r="D64" s="396"/>
      <c r="E64" s="397"/>
      <c r="F64" s="423"/>
      <c r="G64" s="424"/>
      <c r="H64" s="424"/>
      <c r="I64" s="424"/>
      <c r="J64" s="424"/>
      <c r="K64" s="424"/>
      <c r="L64" s="425"/>
      <c r="M64" s="429"/>
      <c r="N64" s="430"/>
      <c r="O64" s="208"/>
      <c r="P64" s="213" t="s">
        <v>219</v>
      </c>
      <c r="Q64" s="210"/>
      <c r="R64" s="213" t="s">
        <v>219</v>
      </c>
      <c r="S64" s="210"/>
      <c r="T64" s="214" t="s">
        <v>219</v>
      </c>
    </row>
    <row r="65" spans="2:20" ht="15" customHeight="1" thickBot="1" x14ac:dyDescent="0.25">
      <c r="B65" s="400" t="s">
        <v>268</v>
      </c>
      <c r="C65" s="401"/>
      <c r="D65" s="216"/>
      <c r="E65" s="217"/>
      <c r="F65" s="426"/>
      <c r="G65" s="427"/>
      <c r="H65" s="427"/>
      <c r="I65" s="427"/>
      <c r="J65" s="427"/>
      <c r="K65" s="427"/>
      <c r="L65" s="428"/>
      <c r="M65" s="431"/>
      <c r="N65" s="432"/>
      <c r="O65" s="218"/>
      <c r="P65" s="219" t="s">
        <v>219</v>
      </c>
      <c r="Q65" s="218"/>
      <c r="R65" s="219" t="s">
        <v>219</v>
      </c>
      <c r="S65" s="218"/>
      <c r="T65" s="220" t="s">
        <v>219</v>
      </c>
    </row>
    <row r="66" spans="2:20" ht="15" customHeight="1" thickTop="1" x14ac:dyDescent="0.2">
      <c r="B66" s="201" t="s">
        <v>259</v>
      </c>
      <c r="C66" s="202"/>
      <c r="D66" s="410"/>
      <c r="E66" s="411"/>
      <c r="F66" s="412"/>
      <c r="G66" s="412"/>
      <c r="H66" s="412"/>
      <c r="I66" s="412"/>
      <c r="J66" s="412"/>
      <c r="K66" s="414" t="s">
        <v>219</v>
      </c>
      <c r="L66" s="402"/>
      <c r="M66" s="416" t="s">
        <v>219</v>
      </c>
      <c r="N66" s="402"/>
      <c r="O66" s="416" t="s">
        <v>219</v>
      </c>
      <c r="P66" s="402"/>
      <c r="Q66" s="404" t="s">
        <v>219</v>
      </c>
      <c r="R66" s="406"/>
      <c r="S66" s="433" t="s">
        <v>219</v>
      </c>
      <c r="T66" s="408" t="str">
        <f>IF(ISBLANK(L66), "",(SUM(L66+N66)-(P66+R66)))</f>
        <v/>
      </c>
    </row>
    <row r="67" spans="2:20" ht="15" customHeight="1" thickBot="1" x14ac:dyDescent="0.25">
      <c r="B67" s="203" t="s">
        <v>260</v>
      </c>
      <c r="C67" s="204"/>
      <c r="D67" s="410"/>
      <c r="E67" s="411"/>
      <c r="F67" s="413"/>
      <c r="G67" s="413"/>
      <c r="H67" s="413"/>
      <c r="I67" s="413"/>
      <c r="J67" s="413"/>
      <c r="K67" s="415"/>
      <c r="L67" s="403"/>
      <c r="M67" s="417"/>
      <c r="N67" s="418"/>
      <c r="O67" s="419"/>
      <c r="P67" s="403"/>
      <c r="Q67" s="405"/>
      <c r="R67" s="407"/>
      <c r="S67" s="434"/>
      <c r="T67" s="409"/>
    </row>
    <row r="68" spans="2:20" ht="15" customHeight="1" thickTop="1" thickBot="1" x14ac:dyDescent="0.25">
      <c r="B68" s="203" t="s">
        <v>261</v>
      </c>
      <c r="C68" s="205" t="s">
        <v>269</v>
      </c>
      <c r="D68" s="410"/>
      <c r="E68" s="411"/>
      <c r="F68" s="420" t="s">
        <v>263</v>
      </c>
      <c r="G68" s="421"/>
      <c r="H68" s="421"/>
      <c r="I68" s="421"/>
      <c r="J68" s="421"/>
      <c r="K68" s="421"/>
      <c r="L68" s="422"/>
      <c r="M68" s="429" t="s">
        <v>270</v>
      </c>
      <c r="N68" s="430"/>
      <c r="O68" s="206"/>
      <c r="P68" s="206"/>
      <c r="Q68" s="206"/>
      <c r="R68" s="206"/>
      <c r="S68" s="206"/>
      <c r="T68" s="207"/>
    </row>
    <row r="69" spans="2:20" ht="15" customHeight="1" thickBot="1" x14ac:dyDescent="0.25">
      <c r="B69" s="203" t="s">
        <v>265</v>
      </c>
      <c r="C69" s="205" t="s">
        <v>269</v>
      </c>
      <c r="D69" s="410"/>
      <c r="E69" s="411"/>
      <c r="F69" s="423"/>
      <c r="G69" s="424"/>
      <c r="H69" s="424"/>
      <c r="I69" s="424"/>
      <c r="J69" s="424"/>
      <c r="K69" s="424"/>
      <c r="L69" s="425"/>
      <c r="M69" s="429"/>
      <c r="N69" s="430"/>
      <c r="O69" s="208"/>
      <c r="P69" s="209" t="s">
        <v>219</v>
      </c>
      <c r="Q69" s="210"/>
      <c r="R69" s="209" t="s">
        <v>219</v>
      </c>
      <c r="S69" s="210"/>
      <c r="T69" s="211" t="s">
        <v>219</v>
      </c>
    </row>
    <row r="70" spans="2:20" ht="15" customHeight="1" thickBot="1" x14ac:dyDescent="0.25">
      <c r="B70" s="212" t="s">
        <v>267</v>
      </c>
      <c r="C70" s="205" t="s">
        <v>269</v>
      </c>
      <c r="D70" s="396"/>
      <c r="E70" s="397"/>
      <c r="F70" s="423"/>
      <c r="G70" s="424"/>
      <c r="H70" s="424"/>
      <c r="I70" s="424"/>
      <c r="J70" s="424"/>
      <c r="K70" s="424"/>
      <c r="L70" s="425"/>
      <c r="M70" s="429"/>
      <c r="N70" s="430"/>
      <c r="O70" s="208"/>
      <c r="P70" s="213" t="s">
        <v>219</v>
      </c>
      <c r="Q70" s="210"/>
      <c r="R70" s="213" t="s">
        <v>219</v>
      </c>
      <c r="S70" s="210"/>
      <c r="T70" s="214" t="s">
        <v>219</v>
      </c>
    </row>
    <row r="71" spans="2:20" ht="15" customHeight="1" thickBot="1" x14ac:dyDescent="0.25">
      <c r="B71" s="400" t="s">
        <v>268</v>
      </c>
      <c r="C71" s="401"/>
      <c r="D71" s="216"/>
      <c r="E71" s="217"/>
      <c r="F71" s="426"/>
      <c r="G71" s="427"/>
      <c r="H71" s="427"/>
      <c r="I71" s="427"/>
      <c r="J71" s="427"/>
      <c r="K71" s="427"/>
      <c r="L71" s="428"/>
      <c r="M71" s="431"/>
      <c r="N71" s="432"/>
      <c r="O71" s="218"/>
      <c r="P71" s="219" t="s">
        <v>219</v>
      </c>
      <c r="Q71" s="218"/>
      <c r="R71" s="219" t="s">
        <v>219</v>
      </c>
      <c r="S71" s="218"/>
      <c r="T71" s="220" t="s">
        <v>219</v>
      </c>
    </row>
    <row r="72" spans="2:20" ht="15" customHeight="1" thickTop="1" x14ac:dyDescent="0.2">
      <c r="B72" s="201" t="s">
        <v>259</v>
      </c>
      <c r="C72" s="202"/>
      <c r="D72" s="410"/>
      <c r="E72" s="411"/>
      <c r="F72" s="412"/>
      <c r="G72" s="412"/>
      <c r="H72" s="412"/>
      <c r="I72" s="412"/>
      <c r="J72" s="412"/>
      <c r="K72" s="414" t="s">
        <v>219</v>
      </c>
      <c r="L72" s="402"/>
      <c r="M72" s="416" t="s">
        <v>219</v>
      </c>
      <c r="N72" s="402"/>
      <c r="O72" s="416" t="s">
        <v>219</v>
      </c>
      <c r="P72" s="402"/>
      <c r="Q72" s="404" t="s">
        <v>219</v>
      </c>
      <c r="R72" s="406"/>
      <c r="S72" s="433" t="s">
        <v>219</v>
      </c>
      <c r="T72" s="408" t="str">
        <f>IF(ISBLANK(L72), "",(SUM(L72+N72)-(P72+R72)))</f>
        <v/>
      </c>
    </row>
    <row r="73" spans="2:20" ht="15" customHeight="1" thickBot="1" x14ac:dyDescent="0.25">
      <c r="B73" s="203" t="s">
        <v>260</v>
      </c>
      <c r="C73" s="204"/>
      <c r="D73" s="410"/>
      <c r="E73" s="411"/>
      <c r="F73" s="413"/>
      <c r="G73" s="413"/>
      <c r="H73" s="413"/>
      <c r="I73" s="413"/>
      <c r="J73" s="413"/>
      <c r="K73" s="415"/>
      <c r="L73" s="403"/>
      <c r="M73" s="417"/>
      <c r="N73" s="418"/>
      <c r="O73" s="419"/>
      <c r="P73" s="403"/>
      <c r="Q73" s="405"/>
      <c r="R73" s="407"/>
      <c r="S73" s="434"/>
      <c r="T73" s="409"/>
    </row>
    <row r="74" spans="2:20" ht="15" customHeight="1" thickTop="1" thickBot="1" x14ac:dyDescent="0.25">
      <c r="B74" s="203" t="s">
        <v>261</v>
      </c>
      <c r="C74" s="205" t="s">
        <v>269</v>
      </c>
      <c r="D74" s="410"/>
      <c r="E74" s="411"/>
      <c r="F74" s="420" t="s">
        <v>263</v>
      </c>
      <c r="G74" s="421"/>
      <c r="H74" s="421"/>
      <c r="I74" s="421"/>
      <c r="J74" s="421"/>
      <c r="K74" s="421"/>
      <c r="L74" s="422"/>
      <c r="M74" s="429" t="s">
        <v>270</v>
      </c>
      <c r="N74" s="430"/>
      <c r="O74" s="206"/>
      <c r="P74" s="206"/>
      <c r="Q74" s="206"/>
      <c r="R74" s="206"/>
      <c r="S74" s="206"/>
      <c r="T74" s="207"/>
    </row>
    <row r="75" spans="2:20" ht="15" customHeight="1" thickBot="1" x14ac:dyDescent="0.25">
      <c r="B75" s="203" t="s">
        <v>265</v>
      </c>
      <c r="C75" s="205" t="s">
        <v>269</v>
      </c>
      <c r="D75" s="410"/>
      <c r="E75" s="411"/>
      <c r="F75" s="423"/>
      <c r="G75" s="424"/>
      <c r="H75" s="424"/>
      <c r="I75" s="424"/>
      <c r="J75" s="424"/>
      <c r="K75" s="424"/>
      <c r="L75" s="425"/>
      <c r="M75" s="429"/>
      <c r="N75" s="430"/>
      <c r="O75" s="208"/>
      <c r="P75" s="209" t="s">
        <v>219</v>
      </c>
      <c r="Q75" s="210"/>
      <c r="R75" s="209" t="s">
        <v>219</v>
      </c>
      <c r="S75" s="210"/>
      <c r="T75" s="211" t="s">
        <v>219</v>
      </c>
    </row>
    <row r="76" spans="2:20" ht="15" customHeight="1" thickBot="1" x14ac:dyDescent="0.25">
      <c r="B76" s="212" t="s">
        <v>267</v>
      </c>
      <c r="C76" s="205" t="s">
        <v>269</v>
      </c>
      <c r="D76" s="396"/>
      <c r="E76" s="397"/>
      <c r="F76" s="423"/>
      <c r="G76" s="424"/>
      <c r="H76" s="424"/>
      <c r="I76" s="424"/>
      <c r="J76" s="424"/>
      <c r="K76" s="424"/>
      <c r="L76" s="425"/>
      <c r="M76" s="429"/>
      <c r="N76" s="430"/>
      <c r="O76" s="208"/>
      <c r="P76" s="213" t="s">
        <v>219</v>
      </c>
      <c r="Q76" s="210"/>
      <c r="R76" s="213" t="s">
        <v>219</v>
      </c>
      <c r="S76" s="210"/>
      <c r="T76" s="214" t="s">
        <v>219</v>
      </c>
    </row>
    <row r="77" spans="2:20" ht="15" customHeight="1" thickBot="1" x14ac:dyDescent="0.25">
      <c r="B77" s="400" t="s">
        <v>268</v>
      </c>
      <c r="C77" s="401"/>
      <c r="D77" s="216"/>
      <c r="E77" s="217"/>
      <c r="F77" s="426"/>
      <c r="G77" s="427"/>
      <c r="H77" s="427"/>
      <c r="I77" s="427"/>
      <c r="J77" s="427"/>
      <c r="K77" s="427"/>
      <c r="L77" s="428"/>
      <c r="M77" s="431"/>
      <c r="N77" s="432"/>
      <c r="O77" s="218"/>
      <c r="P77" s="219" t="s">
        <v>219</v>
      </c>
      <c r="Q77" s="218"/>
      <c r="R77" s="219" t="s">
        <v>219</v>
      </c>
      <c r="S77" s="218"/>
      <c r="T77" s="220" t="s">
        <v>219</v>
      </c>
    </row>
    <row r="78" spans="2:20" ht="20.100000000000001" customHeight="1" thickTop="1" thickBot="1" x14ac:dyDescent="0.3">
      <c r="B78" s="396"/>
      <c r="C78" s="396"/>
      <c r="D78" s="396"/>
      <c r="E78" s="397"/>
      <c r="F78" s="398" t="s">
        <v>271</v>
      </c>
      <c r="G78" s="399"/>
      <c r="H78" s="399"/>
      <c r="I78" s="399"/>
      <c r="J78" s="399"/>
      <c r="K78" s="221" t="s">
        <v>219</v>
      </c>
      <c r="L78" s="222"/>
      <c r="M78" s="223" t="s">
        <v>219</v>
      </c>
      <c r="N78" s="222"/>
      <c r="O78" s="221" t="s">
        <v>219</v>
      </c>
      <c r="P78" s="224"/>
      <c r="Q78" s="221" t="s">
        <v>219</v>
      </c>
      <c r="R78" s="224"/>
      <c r="S78" s="221" t="s">
        <v>219</v>
      </c>
      <c r="T78" s="225"/>
    </row>
    <row r="79" spans="2:20" ht="15.75" thickTop="1" x14ac:dyDescent="0.25">
      <c r="B79" s="178"/>
      <c r="C79" s="178"/>
      <c r="D79" s="178"/>
      <c r="E79" s="178"/>
      <c r="F79" s="271"/>
      <c r="G79" s="271"/>
      <c r="H79" s="271"/>
      <c r="I79" s="271"/>
      <c r="J79" s="271"/>
      <c r="K79" s="272"/>
      <c r="L79" s="273"/>
      <c r="M79" s="274"/>
      <c r="N79" s="273"/>
      <c r="O79" s="272"/>
      <c r="P79" s="275"/>
      <c r="Q79" s="272"/>
      <c r="R79" s="275"/>
      <c r="S79" s="272"/>
      <c r="T79" s="276"/>
    </row>
    <row r="80" spans="2:20" ht="15" x14ac:dyDescent="0.25">
      <c r="B80" s="178"/>
      <c r="C80" s="178"/>
      <c r="D80" s="178"/>
      <c r="E80" s="178"/>
      <c r="F80" s="271"/>
      <c r="G80" s="271"/>
      <c r="H80" s="271"/>
      <c r="I80" s="271"/>
      <c r="J80" s="271"/>
      <c r="K80" s="272"/>
      <c r="L80" s="273"/>
      <c r="M80" s="274"/>
      <c r="N80" s="273"/>
      <c r="O80" s="272"/>
      <c r="P80" s="275"/>
      <c r="Q80" s="272"/>
      <c r="R80" s="275"/>
      <c r="S80" s="272"/>
      <c r="T80" s="276"/>
    </row>
    <row r="81" spans="2:20" ht="15" x14ac:dyDescent="0.25">
      <c r="B81" s="178"/>
      <c r="C81" s="178"/>
      <c r="D81" s="178"/>
      <c r="E81" s="178"/>
      <c r="F81" s="271"/>
      <c r="G81" s="271"/>
      <c r="H81" s="271"/>
      <c r="I81" s="271"/>
      <c r="J81" s="271"/>
      <c r="K81" s="272"/>
      <c r="L81" s="273"/>
      <c r="M81" s="274"/>
      <c r="N81" s="273"/>
      <c r="O81" s="272"/>
      <c r="P81" s="275"/>
      <c r="Q81" s="272"/>
      <c r="R81" s="275"/>
      <c r="S81" s="272"/>
      <c r="T81" s="276"/>
    </row>
    <row r="82" spans="2:20" ht="15" x14ac:dyDescent="0.25">
      <c r="B82" s="178"/>
      <c r="C82" s="178"/>
      <c r="D82" s="178"/>
      <c r="E82" s="178"/>
      <c r="F82" s="271"/>
      <c r="G82" s="271"/>
      <c r="H82" s="271"/>
      <c r="I82" s="271"/>
      <c r="J82" s="271"/>
      <c r="K82" s="272"/>
      <c r="L82" s="273"/>
      <c r="M82" s="274"/>
      <c r="N82" s="273"/>
      <c r="O82" s="272"/>
      <c r="P82" s="275"/>
      <c r="Q82" s="272"/>
      <c r="R82" s="275"/>
      <c r="S82" s="272"/>
      <c r="T82" s="276"/>
    </row>
    <row r="83" spans="2:20" ht="15" x14ac:dyDescent="0.25">
      <c r="B83" s="178"/>
      <c r="C83" s="178"/>
      <c r="D83" s="178"/>
      <c r="E83" s="178"/>
      <c r="F83" s="271"/>
      <c r="G83" s="271"/>
      <c r="H83" s="271"/>
      <c r="I83" s="271"/>
      <c r="J83" s="271"/>
      <c r="K83" s="272"/>
      <c r="L83" s="273"/>
      <c r="M83" s="274"/>
      <c r="N83" s="273"/>
      <c r="O83" s="272"/>
      <c r="P83" s="275"/>
      <c r="Q83" s="272"/>
      <c r="R83" s="275"/>
      <c r="S83" s="272"/>
      <c r="T83" s="276"/>
    </row>
    <row r="84" spans="2:20" ht="15" x14ac:dyDescent="0.25">
      <c r="B84" s="178"/>
      <c r="C84" s="178"/>
      <c r="D84" s="178"/>
      <c r="E84" s="178"/>
      <c r="F84" s="271"/>
      <c r="G84" s="271"/>
      <c r="H84" s="271"/>
      <c r="I84" s="271"/>
      <c r="J84" s="271"/>
      <c r="K84" s="272"/>
      <c r="L84" s="273"/>
      <c r="M84" s="274"/>
      <c r="N84" s="273"/>
      <c r="O84" s="272"/>
      <c r="P84" s="275"/>
      <c r="Q84" s="272"/>
      <c r="R84" s="275"/>
      <c r="S84" s="272"/>
      <c r="T84" s="276"/>
    </row>
    <row r="85" spans="2:20" ht="15" x14ac:dyDescent="0.25">
      <c r="B85" s="178"/>
      <c r="C85" s="178"/>
      <c r="D85" s="178"/>
      <c r="E85" s="178"/>
      <c r="F85" s="271"/>
      <c r="G85" s="271"/>
      <c r="H85" s="271"/>
      <c r="I85" s="271"/>
      <c r="J85" s="271"/>
      <c r="K85" s="272"/>
      <c r="L85" s="273"/>
      <c r="M85" s="274"/>
      <c r="N85" s="273"/>
      <c r="O85" s="272"/>
      <c r="P85" s="275"/>
      <c r="Q85" s="272"/>
      <c r="R85" s="275"/>
      <c r="S85" s="272"/>
      <c r="T85" s="276"/>
    </row>
    <row r="86" spans="2:20" ht="15" x14ac:dyDescent="0.25">
      <c r="B86" s="178"/>
      <c r="C86" s="178"/>
      <c r="D86" s="178"/>
      <c r="E86" s="178"/>
      <c r="F86" s="271"/>
      <c r="G86" s="271"/>
      <c r="H86" s="271"/>
      <c r="I86" s="271"/>
      <c r="J86" s="271"/>
      <c r="K86" s="272"/>
      <c r="L86" s="273"/>
      <c r="M86" s="274"/>
      <c r="N86" s="273"/>
      <c r="O86" s="272"/>
      <c r="P86" s="275"/>
      <c r="Q86" s="272"/>
      <c r="R86" s="275"/>
      <c r="S86" s="272"/>
      <c r="T86" s="276"/>
    </row>
    <row r="87" spans="2:20" ht="15" x14ac:dyDescent="0.25">
      <c r="B87" s="178"/>
      <c r="C87" s="178"/>
      <c r="D87" s="178"/>
      <c r="E87" s="178"/>
      <c r="F87" s="271"/>
      <c r="G87" s="271"/>
      <c r="H87" s="271"/>
      <c r="I87" s="271"/>
      <c r="J87" s="271"/>
      <c r="K87" s="272"/>
      <c r="L87" s="273"/>
      <c r="M87" s="274"/>
      <c r="N87" s="273"/>
      <c r="O87" s="272"/>
      <c r="P87" s="275"/>
      <c r="Q87" s="272"/>
      <c r="R87" s="275"/>
      <c r="S87" s="272"/>
      <c r="T87" s="276"/>
    </row>
    <row r="88" spans="2:20" ht="15" x14ac:dyDescent="0.25">
      <c r="B88" s="178"/>
      <c r="C88" s="178"/>
      <c r="D88" s="178"/>
      <c r="E88" s="178"/>
      <c r="F88" s="271"/>
      <c r="G88" s="271"/>
      <c r="H88" s="271"/>
      <c r="I88" s="271"/>
      <c r="J88" s="271"/>
      <c r="K88" s="272"/>
      <c r="L88" s="273"/>
      <c r="M88" s="274"/>
      <c r="N88" s="273"/>
      <c r="O88" s="272"/>
      <c r="P88" s="275"/>
      <c r="Q88" s="272"/>
      <c r="R88" s="275"/>
      <c r="S88" s="272"/>
      <c r="T88" s="276"/>
    </row>
    <row r="89" spans="2:20" ht="15" customHeight="1" x14ac:dyDescent="0.25">
      <c r="B89" s="363" t="str">
        <f>B2</f>
        <v>Early Learning Scholarships Invoice Form SFY2025</v>
      </c>
      <c r="C89" s="363"/>
      <c r="D89" s="363"/>
      <c r="E89" s="363"/>
      <c r="F89" s="363"/>
      <c r="G89" s="363"/>
      <c r="H89" s="363"/>
      <c r="I89" s="363"/>
      <c r="J89" s="363"/>
      <c r="K89" s="363"/>
      <c r="L89" s="363"/>
      <c r="M89" s="363"/>
      <c r="N89" s="363"/>
      <c r="O89" s="363"/>
      <c r="P89" s="363"/>
      <c r="Q89" s="363"/>
      <c r="R89" s="363"/>
      <c r="S89" s="363"/>
      <c r="T89" s="363"/>
    </row>
    <row r="90" spans="2:20" ht="18" customHeight="1" x14ac:dyDescent="0.2">
      <c r="B90" s="475" t="s">
        <v>141</v>
      </c>
      <c r="C90" s="476"/>
      <c r="D90" s="476"/>
      <c r="E90" s="477"/>
      <c r="F90" s="179" t="s">
        <v>144</v>
      </c>
      <c r="G90" s="179" t="s">
        <v>145</v>
      </c>
      <c r="H90" s="180" t="s">
        <v>146</v>
      </c>
      <c r="I90" s="181" t="s">
        <v>147</v>
      </c>
      <c r="J90" s="181" t="s">
        <v>148</v>
      </c>
      <c r="K90" s="478" t="s">
        <v>149</v>
      </c>
      <c r="L90" s="478"/>
      <c r="M90" s="478" t="s">
        <v>220</v>
      </c>
      <c r="N90" s="478"/>
      <c r="O90" s="478" t="s">
        <v>151</v>
      </c>
      <c r="P90" s="478"/>
      <c r="Q90" s="478" t="s">
        <v>152</v>
      </c>
      <c r="R90" s="478"/>
      <c r="S90" s="478" t="s">
        <v>153</v>
      </c>
      <c r="T90" s="479"/>
    </row>
    <row r="91" spans="2:20" ht="11.25" customHeight="1" x14ac:dyDescent="0.2">
      <c r="B91" s="457" t="s">
        <v>272</v>
      </c>
      <c r="C91" s="458"/>
      <c r="D91" s="458"/>
      <c r="E91" s="459"/>
      <c r="F91" s="182"/>
      <c r="G91" s="183"/>
      <c r="H91" s="184"/>
      <c r="I91" s="184"/>
      <c r="J91" s="270" t="s">
        <v>221</v>
      </c>
      <c r="K91" s="467"/>
      <c r="L91" s="468"/>
      <c r="M91" s="467"/>
      <c r="N91" s="468"/>
      <c r="O91" s="469" t="s">
        <v>222</v>
      </c>
      <c r="P91" s="470"/>
      <c r="Q91" s="471" t="s">
        <v>223</v>
      </c>
      <c r="R91" s="472"/>
      <c r="S91" s="473" t="s">
        <v>224</v>
      </c>
      <c r="T91" s="474"/>
    </row>
    <row r="92" spans="2:20" ht="11.25" customHeight="1" x14ac:dyDescent="0.2">
      <c r="B92" s="457"/>
      <c r="C92" s="458"/>
      <c r="D92" s="458"/>
      <c r="E92" s="459"/>
      <c r="F92" s="268" t="s">
        <v>225</v>
      </c>
      <c r="G92" s="185" t="s">
        <v>226</v>
      </c>
      <c r="H92" s="185" t="s">
        <v>227</v>
      </c>
      <c r="I92" s="185" t="s">
        <v>221</v>
      </c>
      <c r="J92" s="185" t="s">
        <v>228</v>
      </c>
      <c r="K92" s="445" t="s">
        <v>226</v>
      </c>
      <c r="L92" s="460"/>
      <c r="M92" s="445" t="s">
        <v>229</v>
      </c>
      <c r="N92" s="460"/>
      <c r="O92" s="461" t="s">
        <v>230</v>
      </c>
      <c r="P92" s="462"/>
      <c r="Q92" s="445" t="s">
        <v>231</v>
      </c>
      <c r="R92" s="460"/>
      <c r="S92" s="449" t="s">
        <v>232</v>
      </c>
      <c r="T92" s="397"/>
    </row>
    <row r="93" spans="2:20" ht="11.25" customHeight="1" x14ac:dyDescent="0.25">
      <c r="B93" s="457" t="s">
        <v>272</v>
      </c>
      <c r="C93" s="458"/>
      <c r="D93" s="458"/>
      <c r="E93" s="459"/>
      <c r="F93" s="269" t="s">
        <v>233</v>
      </c>
      <c r="G93" s="185" t="s">
        <v>234</v>
      </c>
      <c r="H93" s="185" t="s">
        <v>235</v>
      </c>
      <c r="I93" s="185" t="s">
        <v>235</v>
      </c>
      <c r="J93" s="185" t="s">
        <v>236</v>
      </c>
      <c r="K93" s="445" t="s">
        <v>237</v>
      </c>
      <c r="L93" s="460"/>
      <c r="M93" s="445" t="s">
        <v>238</v>
      </c>
      <c r="N93" s="460"/>
      <c r="O93" s="461" t="s">
        <v>226</v>
      </c>
      <c r="P93" s="462"/>
      <c r="Q93" s="445" t="s">
        <v>239</v>
      </c>
      <c r="R93" s="460"/>
      <c r="S93" s="463" t="s">
        <v>240</v>
      </c>
      <c r="T93" s="464"/>
    </row>
    <row r="94" spans="2:20" ht="11.25" customHeight="1" x14ac:dyDescent="0.25">
      <c r="B94" s="457"/>
      <c r="C94" s="458"/>
      <c r="D94" s="458"/>
      <c r="E94" s="459"/>
      <c r="F94" s="187"/>
      <c r="G94" s="185"/>
      <c r="H94" s="185"/>
      <c r="I94" s="185"/>
      <c r="J94" s="185" t="s">
        <v>241</v>
      </c>
      <c r="K94" s="465" t="s">
        <v>242</v>
      </c>
      <c r="L94" s="466"/>
      <c r="M94" s="443" t="s">
        <v>243</v>
      </c>
      <c r="N94" s="444"/>
      <c r="O94" s="461" t="s">
        <v>244</v>
      </c>
      <c r="P94" s="462"/>
      <c r="Q94" s="447" t="s">
        <v>245</v>
      </c>
      <c r="R94" s="448"/>
      <c r="S94" s="463" t="s">
        <v>246</v>
      </c>
      <c r="T94" s="464"/>
    </row>
    <row r="95" spans="2:20" ht="11.25" customHeight="1" x14ac:dyDescent="0.2">
      <c r="B95" s="435" t="s">
        <v>143</v>
      </c>
      <c r="C95" s="436"/>
      <c r="D95" s="436"/>
      <c r="E95" s="437"/>
      <c r="F95" s="190" t="s">
        <v>247</v>
      </c>
      <c r="G95" s="191" t="s">
        <v>247</v>
      </c>
      <c r="H95" s="192" t="s">
        <v>247</v>
      </c>
      <c r="I95" s="191" t="s">
        <v>247</v>
      </c>
      <c r="J95" s="193"/>
      <c r="K95" s="441" t="s">
        <v>248</v>
      </c>
      <c r="L95" s="442"/>
      <c r="M95" s="443" t="s">
        <v>249</v>
      </c>
      <c r="N95" s="444"/>
      <c r="O95" s="445" t="s">
        <v>232</v>
      </c>
      <c r="P95" s="446"/>
      <c r="Q95" s="447" t="s">
        <v>250</v>
      </c>
      <c r="R95" s="448"/>
      <c r="S95" s="449"/>
      <c r="T95" s="397"/>
    </row>
    <row r="96" spans="2:20" ht="11.25" customHeight="1" thickBot="1" x14ac:dyDescent="0.25">
      <c r="B96" s="438"/>
      <c r="C96" s="439"/>
      <c r="D96" s="439"/>
      <c r="E96" s="440"/>
      <c r="F96" s="195" t="s">
        <v>251</v>
      </c>
      <c r="G96" s="196" t="s">
        <v>251</v>
      </c>
      <c r="H96" s="197" t="s">
        <v>251</v>
      </c>
      <c r="I96" s="196" t="s">
        <v>251</v>
      </c>
      <c r="J96" s="198" t="s">
        <v>252</v>
      </c>
      <c r="K96" s="450" t="s">
        <v>253</v>
      </c>
      <c r="L96" s="451"/>
      <c r="M96" s="452" t="s">
        <v>254</v>
      </c>
      <c r="N96" s="453"/>
      <c r="O96" s="454" t="s">
        <v>255</v>
      </c>
      <c r="P96" s="455"/>
      <c r="Q96" s="454" t="s">
        <v>256</v>
      </c>
      <c r="R96" s="456"/>
      <c r="S96" s="199" t="s">
        <v>257</v>
      </c>
      <c r="T96" s="200" t="s">
        <v>258</v>
      </c>
    </row>
    <row r="97" spans="2:20" ht="15" customHeight="1" thickTop="1" x14ac:dyDescent="0.2">
      <c r="B97" s="201" t="s">
        <v>259</v>
      </c>
      <c r="C97" s="202"/>
      <c r="D97" s="410"/>
      <c r="E97" s="411"/>
      <c r="F97" s="412"/>
      <c r="G97" s="412"/>
      <c r="H97" s="412"/>
      <c r="I97" s="412"/>
      <c r="J97" s="412"/>
      <c r="K97" s="414" t="s">
        <v>219</v>
      </c>
      <c r="L97" s="402"/>
      <c r="M97" s="416" t="s">
        <v>219</v>
      </c>
      <c r="N97" s="402"/>
      <c r="O97" s="416" t="s">
        <v>219</v>
      </c>
      <c r="P97" s="402"/>
      <c r="Q97" s="404" t="s">
        <v>219</v>
      </c>
      <c r="R97" s="406"/>
      <c r="S97" s="433" t="s">
        <v>219</v>
      </c>
      <c r="T97" s="408" t="str">
        <f>IF(ISBLANK(L97), "",(SUM(L97+N97)-(P97+R97)))</f>
        <v/>
      </c>
    </row>
    <row r="98" spans="2:20" ht="15" customHeight="1" thickBot="1" x14ac:dyDescent="0.25">
      <c r="B98" s="203" t="s">
        <v>260</v>
      </c>
      <c r="C98" s="204"/>
      <c r="D98" s="410"/>
      <c r="E98" s="411"/>
      <c r="F98" s="413"/>
      <c r="G98" s="413"/>
      <c r="H98" s="413"/>
      <c r="I98" s="413"/>
      <c r="J98" s="413"/>
      <c r="K98" s="415"/>
      <c r="L98" s="403"/>
      <c r="M98" s="417"/>
      <c r="N98" s="418"/>
      <c r="O98" s="419"/>
      <c r="P98" s="403"/>
      <c r="Q98" s="405"/>
      <c r="R98" s="407"/>
      <c r="S98" s="434"/>
      <c r="T98" s="409"/>
    </row>
    <row r="99" spans="2:20" ht="15" customHeight="1" thickTop="1" thickBot="1" x14ac:dyDescent="0.25">
      <c r="B99" s="203" t="s">
        <v>261</v>
      </c>
      <c r="C99" s="205" t="s">
        <v>269</v>
      </c>
      <c r="D99" s="410"/>
      <c r="E99" s="411"/>
      <c r="F99" s="420" t="s">
        <v>263</v>
      </c>
      <c r="G99" s="421"/>
      <c r="H99" s="421"/>
      <c r="I99" s="421"/>
      <c r="J99" s="421"/>
      <c r="K99" s="421"/>
      <c r="L99" s="422"/>
      <c r="M99" s="429" t="s">
        <v>270</v>
      </c>
      <c r="N99" s="430"/>
      <c r="O99" s="206"/>
      <c r="P99" s="206"/>
      <c r="Q99" s="206"/>
      <c r="R99" s="206"/>
      <c r="S99" s="206"/>
      <c r="T99" s="207"/>
    </row>
    <row r="100" spans="2:20" ht="15" customHeight="1" thickBot="1" x14ac:dyDescent="0.25">
      <c r="B100" s="203" t="s">
        <v>265</v>
      </c>
      <c r="C100" s="205" t="s">
        <v>269</v>
      </c>
      <c r="D100" s="410"/>
      <c r="E100" s="411"/>
      <c r="F100" s="423"/>
      <c r="G100" s="424"/>
      <c r="H100" s="424"/>
      <c r="I100" s="424"/>
      <c r="J100" s="424"/>
      <c r="K100" s="424"/>
      <c r="L100" s="425"/>
      <c r="M100" s="429"/>
      <c r="N100" s="430"/>
      <c r="O100" s="208"/>
      <c r="P100" s="209" t="s">
        <v>219</v>
      </c>
      <c r="Q100" s="210"/>
      <c r="R100" s="209" t="s">
        <v>219</v>
      </c>
      <c r="S100" s="210"/>
      <c r="T100" s="211" t="s">
        <v>219</v>
      </c>
    </row>
    <row r="101" spans="2:20" s="215" customFormat="1" ht="15" customHeight="1" thickBot="1" x14ac:dyDescent="0.25">
      <c r="B101" s="212" t="s">
        <v>267</v>
      </c>
      <c r="C101" s="205" t="s">
        <v>269</v>
      </c>
      <c r="D101" s="396"/>
      <c r="E101" s="397"/>
      <c r="F101" s="423"/>
      <c r="G101" s="424"/>
      <c r="H101" s="424"/>
      <c r="I101" s="424"/>
      <c r="J101" s="424"/>
      <c r="K101" s="424"/>
      <c r="L101" s="425"/>
      <c r="M101" s="429"/>
      <c r="N101" s="430"/>
      <c r="O101" s="208"/>
      <c r="P101" s="213" t="s">
        <v>219</v>
      </c>
      <c r="Q101" s="210"/>
      <c r="R101" s="213" t="s">
        <v>219</v>
      </c>
      <c r="S101" s="210"/>
      <c r="T101" s="214" t="s">
        <v>219</v>
      </c>
    </row>
    <row r="102" spans="2:20" ht="15" customHeight="1" thickBot="1" x14ac:dyDescent="0.25">
      <c r="B102" s="400" t="s">
        <v>268</v>
      </c>
      <c r="C102" s="401"/>
      <c r="D102" s="216"/>
      <c r="E102" s="217"/>
      <c r="F102" s="426"/>
      <c r="G102" s="427"/>
      <c r="H102" s="427"/>
      <c r="I102" s="427"/>
      <c r="J102" s="427"/>
      <c r="K102" s="427"/>
      <c r="L102" s="428"/>
      <c r="M102" s="431"/>
      <c r="N102" s="432"/>
      <c r="O102" s="218"/>
      <c r="P102" s="219" t="s">
        <v>219</v>
      </c>
      <c r="Q102" s="218"/>
      <c r="R102" s="219" t="s">
        <v>219</v>
      </c>
      <c r="S102" s="218"/>
      <c r="T102" s="220" t="s">
        <v>219</v>
      </c>
    </row>
    <row r="103" spans="2:20" ht="15" customHeight="1" thickTop="1" x14ac:dyDescent="0.2">
      <c r="B103" s="201" t="s">
        <v>259</v>
      </c>
      <c r="C103" s="202"/>
      <c r="D103" s="410"/>
      <c r="E103" s="411"/>
      <c r="F103" s="412"/>
      <c r="G103" s="412"/>
      <c r="H103" s="412"/>
      <c r="I103" s="412"/>
      <c r="J103" s="412"/>
      <c r="K103" s="414" t="s">
        <v>219</v>
      </c>
      <c r="L103" s="402"/>
      <c r="M103" s="416" t="s">
        <v>219</v>
      </c>
      <c r="N103" s="402"/>
      <c r="O103" s="416" t="s">
        <v>219</v>
      </c>
      <c r="P103" s="402"/>
      <c r="Q103" s="404" t="s">
        <v>219</v>
      </c>
      <c r="R103" s="406"/>
      <c r="S103" s="433" t="s">
        <v>219</v>
      </c>
      <c r="T103" s="408" t="str">
        <f>IF(ISBLANK(L103), "",(SUM(L103+N103)-(P103+R103)))</f>
        <v/>
      </c>
    </row>
    <row r="104" spans="2:20" ht="15" customHeight="1" thickBot="1" x14ac:dyDescent="0.25">
      <c r="B104" s="203" t="s">
        <v>260</v>
      </c>
      <c r="C104" s="204"/>
      <c r="D104" s="410"/>
      <c r="E104" s="411"/>
      <c r="F104" s="413"/>
      <c r="G104" s="413"/>
      <c r="H104" s="413"/>
      <c r="I104" s="413"/>
      <c r="J104" s="413"/>
      <c r="K104" s="415"/>
      <c r="L104" s="403"/>
      <c r="M104" s="417"/>
      <c r="N104" s="418"/>
      <c r="O104" s="419"/>
      <c r="P104" s="403"/>
      <c r="Q104" s="405"/>
      <c r="R104" s="407"/>
      <c r="S104" s="434"/>
      <c r="T104" s="409"/>
    </row>
    <row r="105" spans="2:20" ht="15" customHeight="1" thickTop="1" thickBot="1" x14ac:dyDescent="0.25">
      <c r="B105" s="203" t="s">
        <v>261</v>
      </c>
      <c r="C105" s="205" t="s">
        <v>269</v>
      </c>
      <c r="D105" s="410"/>
      <c r="E105" s="411"/>
      <c r="F105" s="420" t="s">
        <v>263</v>
      </c>
      <c r="G105" s="421"/>
      <c r="H105" s="421"/>
      <c r="I105" s="421"/>
      <c r="J105" s="421"/>
      <c r="K105" s="421"/>
      <c r="L105" s="422"/>
      <c r="M105" s="429" t="s">
        <v>270</v>
      </c>
      <c r="N105" s="430"/>
      <c r="O105" s="206"/>
      <c r="P105" s="206"/>
      <c r="Q105" s="206"/>
      <c r="R105" s="206"/>
      <c r="S105" s="206"/>
      <c r="T105" s="207"/>
    </row>
    <row r="106" spans="2:20" ht="15" customHeight="1" thickBot="1" x14ac:dyDescent="0.25">
      <c r="B106" s="203" t="s">
        <v>265</v>
      </c>
      <c r="C106" s="205" t="s">
        <v>269</v>
      </c>
      <c r="D106" s="410"/>
      <c r="E106" s="411"/>
      <c r="F106" s="423"/>
      <c r="G106" s="424"/>
      <c r="H106" s="424"/>
      <c r="I106" s="424"/>
      <c r="J106" s="424"/>
      <c r="K106" s="424"/>
      <c r="L106" s="425"/>
      <c r="M106" s="429"/>
      <c r="N106" s="430"/>
      <c r="O106" s="208"/>
      <c r="P106" s="209" t="s">
        <v>219</v>
      </c>
      <c r="Q106" s="210"/>
      <c r="R106" s="209" t="s">
        <v>219</v>
      </c>
      <c r="S106" s="210"/>
      <c r="T106" s="211" t="s">
        <v>219</v>
      </c>
    </row>
    <row r="107" spans="2:20" ht="15" customHeight="1" thickBot="1" x14ac:dyDescent="0.25">
      <c r="B107" s="212" t="s">
        <v>267</v>
      </c>
      <c r="C107" s="205" t="s">
        <v>269</v>
      </c>
      <c r="D107" s="396"/>
      <c r="E107" s="397"/>
      <c r="F107" s="423"/>
      <c r="G107" s="424"/>
      <c r="H107" s="424"/>
      <c r="I107" s="424"/>
      <c r="J107" s="424"/>
      <c r="K107" s="424"/>
      <c r="L107" s="425"/>
      <c r="M107" s="429"/>
      <c r="N107" s="430"/>
      <c r="O107" s="208"/>
      <c r="P107" s="213" t="s">
        <v>219</v>
      </c>
      <c r="Q107" s="210"/>
      <c r="R107" s="213" t="s">
        <v>219</v>
      </c>
      <c r="S107" s="210"/>
      <c r="T107" s="214" t="s">
        <v>219</v>
      </c>
    </row>
    <row r="108" spans="2:20" ht="15" customHeight="1" thickBot="1" x14ac:dyDescent="0.25">
      <c r="B108" s="400" t="s">
        <v>268</v>
      </c>
      <c r="C108" s="401"/>
      <c r="D108" s="216"/>
      <c r="E108" s="217"/>
      <c r="F108" s="426"/>
      <c r="G108" s="427"/>
      <c r="H108" s="427"/>
      <c r="I108" s="427"/>
      <c r="J108" s="427"/>
      <c r="K108" s="427"/>
      <c r="L108" s="428"/>
      <c r="M108" s="431"/>
      <c r="N108" s="432"/>
      <c r="O108" s="218"/>
      <c r="P108" s="219" t="s">
        <v>219</v>
      </c>
      <c r="Q108" s="218"/>
      <c r="R108" s="219" t="s">
        <v>219</v>
      </c>
      <c r="S108" s="218"/>
      <c r="T108" s="220" t="s">
        <v>219</v>
      </c>
    </row>
    <row r="109" spans="2:20" ht="15" customHeight="1" thickTop="1" x14ac:dyDescent="0.2">
      <c r="B109" s="201" t="s">
        <v>259</v>
      </c>
      <c r="C109" s="202"/>
      <c r="D109" s="490"/>
      <c r="E109" s="491"/>
      <c r="F109" s="412"/>
      <c r="G109" s="412"/>
      <c r="H109" s="412"/>
      <c r="I109" s="412"/>
      <c r="J109" s="412"/>
      <c r="K109" s="414" t="s">
        <v>219</v>
      </c>
      <c r="L109" s="402"/>
      <c r="M109" s="416" t="s">
        <v>219</v>
      </c>
      <c r="N109" s="402"/>
      <c r="O109" s="416" t="s">
        <v>219</v>
      </c>
      <c r="P109" s="402"/>
      <c r="Q109" s="416" t="s">
        <v>219</v>
      </c>
      <c r="R109" s="480"/>
      <c r="S109" s="433" t="s">
        <v>219</v>
      </c>
      <c r="T109" s="408" t="str">
        <f>IF(ISBLANK(L109), "",(SUM(L109+N109)-(P109+R109)))</f>
        <v/>
      </c>
    </row>
    <row r="110" spans="2:20" ht="15" customHeight="1" thickBot="1" x14ac:dyDescent="0.25">
      <c r="B110" s="203" t="s">
        <v>260</v>
      </c>
      <c r="C110" s="204"/>
      <c r="D110" s="410"/>
      <c r="E110" s="411"/>
      <c r="F110" s="413"/>
      <c r="G110" s="413"/>
      <c r="H110" s="413"/>
      <c r="I110" s="413"/>
      <c r="J110" s="413"/>
      <c r="K110" s="415"/>
      <c r="L110" s="403"/>
      <c r="M110" s="417"/>
      <c r="N110" s="418"/>
      <c r="O110" s="419"/>
      <c r="P110" s="403"/>
      <c r="Q110" s="419"/>
      <c r="R110" s="481"/>
      <c r="S110" s="434"/>
      <c r="T110" s="409"/>
    </row>
    <row r="111" spans="2:20" ht="15" customHeight="1" thickTop="1" thickBot="1" x14ac:dyDescent="0.25">
      <c r="B111" s="203" t="s">
        <v>261</v>
      </c>
      <c r="C111" s="205" t="s">
        <v>269</v>
      </c>
      <c r="D111" s="410"/>
      <c r="E111" s="411"/>
      <c r="F111" s="420" t="s">
        <v>263</v>
      </c>
      <c r="G111" s="482"/>
      <c r="H111" s="482"/>
      <c r="I111" s="482"/>
      <c r="J111" s="482"/>
      <c r="K111" s="482"/>
      <c r="L111" s="483"/>
      <c r="M111" s="429" t="s">
        <v>270</v>
      </c>
      <c r="N111" s="430"/>
      <c r="O111" s="206"/>
      <c r="P111" s="206"/>
      <c r="Q111" s="206"/>
      <c r="R111" s="206"/>
      <c r="S111" s="206"/>
      <c r="T111" s="207"/>
    </row>
    <row r="112" spans="2:20" ht="15" customHeight="1" thickBot="1" x14ac:dyDescent="0.25">
      <c r="B112" s="203" t="s">
        <v>265</v>
      </c>
      <c r="C112" s="205" t="s">
        <v>269</v>
      </c>
      <c r="D112" s="410"/>
      <c r="E112" s="411"/>
      <c r="F112" s="484"/>
      <c r="G112" s="485"/>
      <c r="H112" s="485"/>
      <c r="I112" s="485"/>
      <c r="J112" s="485"/>
      <c r="K112" s="485"/>
      <c r="L112" s="486"/>
      <c r="M112" s="429"/>
      <c r="N112" s="430"/>
      <c r="O112" s="208"/>
      <c r="P112" s="209" t="s">
        <v>219</v>
      </c>
      <c r="Q112" s="210"/>
      <c r="R112" s="209" t="s">
        <v>219</v>
      </c>
      <c r="S112" s="210"/>
      <c r="T112" s="211" t="s">
        <v>219</v>
      </c>
    </row>
    <row r="113" spans="2:20" ht="15" customHeight="1" thickBot="1" x14ac:dyDescent="0.25">
      <c r="B113" s="212" t="s">
        <v>267</v>
      </c>
      <c r="C113" s="205" t="s">
        <v>269</v>
      </c>
      <c r="D113" s="396"/>
      <c r="E113" s="397"/>
      <c r="F113" s="484"/>
      <c r="G113" s="485"/>
      <c r="H113" s="485"/>
      <c r="I113" s="485"/>
      <c r="J113" s="485"/>
      <c r="K113" s="485"/>
      <c r="L113" s="486"/>
      <c r="M113" s="429"/>
      <c r="N113" s="430"/>
      <c r="O113" s="208"/>
      <c r="P113" s="213" t="s">
        <v>219</v>
      </c>
      <c r="Q113" s="210"/>
      <c r="R113" s="213" t="s">
        <v>219</v>
      </c>
      <c r="S113" s="210"/>
      <c r="T113" s="214" t="s">
        <v>219</v>
      </c>
    </row>
    <row r="114" spans="2:20" ht="15" customHeight="1" thickBot="1" x14ac:dyDescent="0.25">
      <c r="B114" s="400" t="s">
        <v>268</v>
      </c>
      <c r="C114" s="492"/>
      <c r="D114" s="216"/>
      <c r="E114" s="217"/>
      <c r="F114" s="487"/>
      <c r="G114" s="488"/>
      <c r="H114" s="488"/>
      <c r="I114" s="488"/>
      <c r="J114" s="488"/>
      <c r="K114" s="488"/>
      <c r="L114" s="489"/>
      <c r="M114" s="431"/>
      <c r="N114" s="432"/>
      <c r="O114" s="218"/>
      <c r="P114" s="219" t="s">
        <v>219</v>
      </c>
      <c r="Q114" s="218"/>
      <c r="R114" s="219" t="s">
        <v>219</v>
      </c>
      <c r="S114" s="218"/>
      <c r="T114" s="220" t="s">
        <v>219</v>
      </c>
    </row>
    <row r="115" spans="2:20" ht="15" customHeight="1" thickTop="1" x14ac:dyDescent="0.2">
      <c r="B115" s="201" t="s">
        <v>259</v>
      </c>
      <c r="C115" s="202"/>
      <c r="D115" s="410"/>
      <c r="E115" s="411"/>
      <c r="F115" s="412"/>
      <c r="G115" s="412"/>
      <c r="H115" s="412"/>
      <c r="I115" s="412"/>
      <c r="J115" s="412"/>
      <c r="K115" s="414" t="s">
        <v>219</v>
      </c>
      <c r="L115" s="402"/>
      <c r="M115" s="416" t="s">
        <v>219</v>
      </c>
      <c r="N115" s="402"/>
      <c r="O115" s="416" t="s">
        <v>219</v>
      </c>
      <c r="P115" s="402"/>
      <c r="Q115" s="404" t="s">
        <v>219</v>
      </c>
      <c r="R115" s="406"/>
      <c r="S115" s="433" t="s">
        <v>219</v>
      </c>
      <c r="T115" s="408" t="str">
        <f>IF(ISBLANK(L115), "",(SUM(L115+N115)-(P115+R115)))</f>
        <v/>
      </c>
    </row>
    <row r="116" spans="2:20" ht="15" customHeight="1" thickBot="1" x14ac:dyDescent="0.25">
      <c r="B116" s="203" t="s">
        <v>260</v>
      </c>
      <c r="C116" s="204"/>
      <c r="D116" s="410"/>
      <c r="E116" s="411"/>
      <c r="F116" s="413"/>
      <c r="G116" s="413"/>
      <c r="H116" s="413"/>
      <c r="I116" s="413"/>
      <c r="J116" s="413"/>
      <c r="K116" s="415"/>
      <c r="L116" s="403"/>
      <c r="M116" s="417"/>
      <c r="N116" s="418"/>
      <c r="O116" s="419"/>
      <c r="P116" s="403"/>
      <c r="Q116" s="405"/>
      <c r="R116" s="407"/>
      <c r="S116" s="434"/>
      <c r="T116" s="409"/>
    </row>
    <row r="117" spans="2:20" ht="15" customHeight="1" thickTop="1" thickBot="1" x14ac:dyDescent="0.25">
      <c r="B117" s="203" t="s">
        <v>261</v>
      </c>
      <c r="C117" s="205" t="s">
        <v>269</v>
      </c>
      <c r="D117" s="410"/>
      <c r="E117" s="411"/>
      <c r="F117" s="420" t="s">
        <v>263</v>
      </c>
      <c r="G117" s="421"/>
      <c r="H117" s="421"/>
      <c r="I117" s="421"/>
      <c r="J117" s="421"/>
      <c r="K117" s="421"/>
      <c r="L117" s="422"/>
      <c r="M117" s="429" t="s">
        <v>270</v>
      </c>
      <c r="N117" s="430"/>
      <c r="O117" s="206"/>
      <c r="P117" s="206"/>
      <c r="Q117" s="206"/>
      <c r="R117" s="206"/>
      <c r="S117" s="206"/>
      <c r="T117" s="207"/>
    </row>
    <row r="118" spans="2:20" ht="15" customHeight="1" thickBot="1" x14ac:dyDescent="0.25">
      <c r="B118" s="203" t="s">
        <v>265</v>
      </c>
      <c r="C118" s="205" t="s">
        <v>269</v>
      </c>
      <c r="D118" s="410"/>
      <c r="E118" s="411"/>
      <c r="F118" s="423"/>
      <c r="G118" s="424"/>
      <c r="H118" s="424"/>
      <c r="I118" s="424"/>
      <c r="J118" s="424"/>
      <c r="K118" s="424"/>
      <c r="L118" s="425"/>
      <c r="M118" s="429"/>
      <c r="N118" s="430"/>
      <c r="O118" s="208"/>
      <c r="P118" s="209" t="s">
        <v>219</v>
      </c>
      <c r="Q118" s="210"/>
      <c r="R118" s="209" t="s">
        <v>219</v>
      </c>
      <c r="S118" s="210"/>
      <c r="T118" s="211" t="s">
        <v>219</v>
      </c>
    </row>
    <row r="119" spans="2:20" ht="15" customHeight="1" thickBot="1" x14ac:dyDescent="0.25">
      <c r="B119" s="212" t="s">
        <v>267</v>
      </c>
      <c r="C119" s="205" t="s">
        <v>269</v>
      </c>
      <c r="D119" s="396"/>
      <c r="E119" s="397"/>
      <c r="F119" s="423"/>
      <c r="G119" s="424"/>
      <c r="H119" s="424"/>
      <c r="I119" s="424"/>
      <c r="J119" s="424"/>
      <c r="K119" s="424"/>
      <c r="L119" s="425"/>
      <c r="M119" s="429"/>
      <c r="N119" s="430"/>
      <c r="O119" s="208"/>
      <c r="P119" s="213" t="s">
        <v>219</v>
      </c>
      <c r="Q119" s="210"/>
      <c r="R119" s="213" t="s">
        <v>219</v>
      </c>
      <c r="S119" s="210"/>
      <c r="T119" s="214" t="s">
        <v>219</v>
      </c>
    </row>
    <row r="120" spans="2:20" ht="15" customHeight="1" thickBot="1" x14ac:dyDescent="0.25">
      <c r="B120" s="400" t="s">
        <v>268</v>
      </c>
      <c r="C120" s="401"/>
      <c r="D120" s="216"/>
      <c r="E120" s="217"/>
      <c r="F120" s="426"/>
      <c r="G120" s="427"/>
      <c r="H120" s="427"/>
      <c r="I120" s="427"/>
      <c r="J120" s="427"/>
      <c r="K120" s="427"/>
      <c r="L120" s="428"/>
      <c r="M120" s="431"/>
      <c r="N120" s="432"/>
      <c r="O120" s="218"/>
      <c r="P120" s="219" t="s">
        <v>219</v>
      </c>
      <c r="Q120" s="218"/>
      <c r="R120" s="219" t="s">
        <v>219</v>
      </c>
      <c r="S120" s="218"/>
      <c r="T120" s="220" t="s">
        <v>219</v>
      </c>
    </row>
    <row r="121" spans="2:20" ht="20.100000000000001" customHeight="1" thickTop="1" thickBot="1" x14ac:dyDescent="0.3">
      <c r="B121" s="396"/>
      <c r="C121" s="396"/>
      <c r="D121" s="396"/>
      <c r="E121" s="397"/>
      <c r="F121" s="398" t="s">
        <v>271</v>
      </c>
      <c r="G121" s="399"/>
      <c r="H121" s="399"/>
      <c r="I121" s="399"/>
      <c r="J121" s="399"/>
      <c r="K121" s="221" t="s">
        <v>219</v>
      </c>
      <c r="L121" s="222"/>
      <c r="M121" s="223" t="s">
        <v>219</v>
      </c>
      <c r="N121" s="222"/>
      <c r="O121" s="221" t="s">
        <v>219</v>
      </c>
      <c r="P121" s="224"/>
      <c r="Q121" s="221" t="s">
        <v>219</v>
      </c>
      <c r="R121" s="224"/>
      <c r="S121" s="221" t="s">
        <v>219</v>
      </c>
      <c r="T121" s="225"/>
    </row>
    <row r="122" spans="2:20" ht="20.100000000000001" customHeight="1" thickTop="1" x14ac:dyDescent="0.25">
      <c r="B122" s="178"/>
      <c r="C122" s="178"/>
      <c r="D122" s="178"/>
      <c r="E122" s="178"/>
      <c r="F122" s="271"/>
      <c r="G122" s="271"/>
      <c r="H122" s="271"/>
      <c r="I122" s="271"/>
      <c r="J122" s="271"/>
      <c r="K122" s="272"/>
      <c r="L122" s="273"/>
      <c r="M122" s="274"/>
      <c r="N122" s="273"/>
      <c r="O122" s="272"/>
      <c r="P122" s="275"/>
      <c r="Q122" s="272"/>
      <c r="R122" s="275"/>
      <c r="S122" s="272"/>
      <c r="T122" s="276"/>
    </row>
    <row r="123" spans="2:20" ht="20.100000000000001" customHeight="1" x14ac:dyDescent="0.25">
      <c r="B123" s="178"/>
      <c r="C123" s="178"/>
      <c r="D123" s="178"/>
      <c r="E123" s="178"/>
      <c r="F123" s="271"/>
      <c r="G123" s="271"/>
      <c r="H123" s="271"/>
      <c r="I123" s="271"/>
      <c r="J123" s="271"/>
      <c r="K123" s="272"/>
      <c r="L123" s="273"/>
      <c r="M123" s="274"/>
      <c r="N123" s="273"/>
      <c r="O123" s="272"/>
      <c r="P123" s="275"/>
      <c r="Q123" s="272"/>
      <c r="R123" s="275"/>
      <c r="S123" s="272"/>
      <c r="T123" s="276"/>
    </row>
    <row r="124" spans="2:20" ht="20.100000000000001" customHeight="1" x14ac:dyDescent="0.25">
      <c r="B124" s="178"/>
      <c r="C124" s="178"/>
      <c r="D124" s="178"/>
      <c r="E124" s="178"/>
      <c r="F124" s="271"/>
      <c r="G124" s="271"/>
      <c r="H124" s="271"/>
      <c r="I124" s="271"/>
      <c r="J124" s="271"/>
      <c r="K124" s="272"/>
      <c r="L124" s="273"/>
      <c r="M124" s="274"/>
      <c r="N124" s="273"/>
      <c r="O124" s="272"/>
      <c r="P124" s="275"/>
      <c r="Q124" s="272"/>
      <c r="R124" s="275"/>
      <c r="S124" s="272"/>
      <c r="T124" s="276"/>
    </row>
    <row r="125" spans="2:20" ht="20.100000000000001" customHeight="1" x14ac:dyDescent="0.25">
      <c r="B125" s="178"/>
      <c r="C125" s="178"/>
      <c r="D125" s="178"/>
      <c r="E125" s="178"/>
      <c r="F125" s="271"/>
      <c r="G125" s="271"/>
      <c r="H125" s="271"/>
      <c r="I125" s="271"/>
      <c r="J125" s="271"/>
      <c r="K125" s="272"/>
      <c r="L125" s="273"/>
      <c r="M125" s="274"/>
      <c r="N125" s="273"/>
      <c r="O125" s="272"/>
      <c r="P125" s="275"/>
      <c r="Q125" s="272"/>
      <c r="R125" s="275"/>
      <c r="S125" s="272"/>
      <c r="T125" s="276"/>
    </row>
    <row r="126" spans="2:20" ht="20.100000000000001" customHeight="1" x14ac:dyDescent="0.25">
      <c r="B126" s="178"/>
      <c r="C126" s="178"/>
      <c r="D126" s="178"/>
      <c r="E126" s="178"/>
      <c r="F126" s="271"/>
      <c r="G126" s="271"/>
      <c r="H126" s="271"/>
      <c r="I126" s="271"/>
      <c r="J126" s="271"/>
      <c r="K126" s="272"/>
      <c r="L126" s="273"/>
      <c r="M126" s="274"/>
      <c r="N126" s="273"/>
      <c r="O126" s="272"/>
      <c r="P126" s="275"/>
      <c r="Q126" s="272"/>
      <c r="R126" s="275"/>
      <c r="S126" s="272"/>
      <c r="T126" s="276"/>
    </row>
    <row r="127" spans="2:20" ht="20.100000000000001" customHeight="1" x14ac:dyDescent="0.25">
      <c r="B127" s="178"/>
      <c r="C127" s="178"/>
      <c r="D127" s="178"/>
      <c r="E127" s="178"/>
      <c r="F127" s="271"/>
      <c r="G127" s="271"/>
      <c r="H127" s="271"/>
      <c r="I127" s="271"/>
      <c r="J127" s="271"/>
      <c r="K127" s="272"/>
      <c r="L127" s="273"/>
      <c r="M127" s="274"/>
      <c r="N127" s="273"/>
      <c r="O127" s="272"/>
      <c r="P127" s="275"/>
      <c r="Q127" s="272"/>
      <c r="R127" s="275"/>
      <c r="S127" s="272"/>
      <c r="T127" s="276"/>
    </row>
    <row r="128" spans="2:20" ht="20.100000000000001" customHeight="1" x14ac:dyDescent="0.25">
      <c r="B128" s="178"/>
      <c r="C128" s="178"/>
      <c r="D128" s="178"/>
      <c r="E128" s="178"/>
      <c r="F128" s="271"/>
      <c r="G128" s="271"/>
      <c r="H128" s="271"/>
      <c r="I128" s="271"/>
      <c r="J128" s="271"/>
      <c r="K128" s="272"/>
      <c r="L128" s="273"/>
      <c r="M128" s="274"/>
      <c r="N128" s="273"/>
      <c r="O128" s="272"/>
      <c r="P128" s="275"/>
      <c r="Q128" s="272"/>
      <c r="R128" s="275"/>
      <c r="S128" s="272"/>
      <c r="T128" s="276"/>
    </row>
    <row r="129" spans="2:20" ht="15" customHeight="1" x14ac:dyDescent="0.25">
      <c r="B129" s="363" t="str">
        <f>B89</f>
        <v>Early Learning Scholarships Invoice Form SFY2025</v>
      </c>
      <c r="C129" s="363"/>
      <c r="D129" s="363"/>
      <c r="E129" s="363"/>
      <c r="F129" s="363"/>
      <c r="G129" s="363"/>
      <c r="H129" s="363"/>
      <c r="I129" s="363"/>
      <c r="J129" s="363"/>
      <c r="K129" s="363"/>
      <c r="L129" s="363"/>
      <c r="M129" s="363"/>
      <c r="N129" s="363"/>
      <c r="O129" s="363"/>
      <c r="P129" s="363"/>
      <c r="Q129" s="363"/>
      <c r="R129" s="363"/>
      <c r="S129" s="363"/>
      <c r="T129" s="363"/>
    </row>
    <row r="130" spans="2:20" ht="18" customHeight="1" x14ac:dyDescent="0.2">
      <c r="B130" s="475" t="s">
        <v>141</v>
      </c>
      <c r="C130" s="476"/>
      <c r="D130" s="476"/>
      <c r="E130" s="477"/>
      <c r="F130" s="179" t="s">
        <v>144</v>
      </c>
      <c r="G130" s="179" t="s">
        <v>145</v>
      </c>
      <c r="H130" s="180" t="s">
        <v>146</v>
      </c>
      <c r="I130" s="181" t="s">
        <v>147</v>
      </c>
      <c r="J130" s="181" t="s">
        <v>148</v>
      </c>
      <c r="K130" s="478" t="s">
        <v>149</v>
      </c>
      <c r="L130" s="478"/>
      <c r="M130" s="478" t="s">
        <v>220</v>
      </c>
      <c r="N130" s="478"/>
      <c r="O130" s="478" t="s">
        <v>151</v>
      </c>
      <c r="P130" s="478"/>
      <c r="Q130" s="478" t="s">
        <v>152</v>
      </c>
      <c r="R130" s="478"/>
      <c r="S130" s="478" t="s">
        <v>153</v>
      </c>
      <c r="T130" s="479"/>
    </row>
    <row r="131" spans="2:20" ht="11.25" customHeight="1" x14ac:dyDescent="0.2">
      <c r="B131" s="457" t="s">
        <v>272</v>
      </c>
      <c r="C131" s="458"/>
      <c r="D131" s="458"/>
      <c r="E131" s="459"/>
      <c r="F131" s="182"/>
      <c r="G131" s="183"/>
      <c r="H131" s="184"/>
      <c r="I131" s="184"/>
      <c r="J131" s="270" t="s">
        <v>221</v>
      </c>
      <c r="K131" s="467"/>
      <c r="L131" s="468"/>
      <c r="M131" s="467"/>
      <c r="N131" s="468"/>
      <c r="O131" s="469" t="s">
        <v>222</v>
      </c>
      <c r="P131" s="470"/>
      <c r="Q131" s="471" t="s">
        <v>223</v>
      </c>
      <c r="R131" s="472"/>
      <c r="S131" s="473" t="s">
        <v>224</v>
      </c>
      <c r="T131" s="474"/>
    </row>
    <row r="132" spans="2:20" ht="11.25" customHeight="1" x14ac:dyDescent="0.2">
      <c r="B132" s="457"/>
      <c r="C132" s="458"/>
      <c r="D132" s="458"/>
      <c r="E132" s="459"/>
      <c r="F132" s="268" t="s">
        <v>225</v>
      </c>
      <c r="G132" s="185" t="s">
        <v>226</v>
      </c>
      <c r="H132" s="185" t="s">
        <v>227</v>
      </c>
      <c r="I132" s="185" t="s">
        <v>221</v>
      </c>
      <c r="J132" s="185" t="s">
        <v>228</v>
      </c>
      <c r="K132" s="445" t="s">
        <v>226</v>
      </c>
      <c r="L132" s="460"/>
      <c r="M132" s="445" t="s">
        <v>229</v>
      </c>
      <c r="N132" s="460"/>
      <c r="O132" s="461" t="s">
        <v>230</v>
      </c>
      <c r="P132" s="462"/>
      <c r="Q132" s="445" t="s">
        <v>231</v>
      </c>
      <c r="R132" s="460"/>
      <c r="S132" s="449" t="s">
        <v>232</v>
      </c>
      <c r="T132" s="397"/>
    </row>
    <row r="133" spans="2:20" ht="11.25" customHeight="1" x14ac:dyDescent="0.25">
      <c r="B133" s="457" t="s">
        <v>272</v>
      </c>
      <c r="C133" s="458"/>
      <c r="D133" s="458"/>
      <c r="E133" s="459"/>
      <c r="F133" s="269" t="s">
        <v>233</v>
      </c>
      <c r="G133" s="185" t="s">
        <v>234</v>
      </c>
      <c r="H133" s="185" t="s">
        <v>235</v>
      </c>
      <c r="I133" s="185" t="s">
        <v>235</v>
      </c>
      <c r="J133" s="185" t="s">
        <v>236</v>
      </c>
      <c r="K133" s="445" t="s">
        <v>237</v>
      </c>
      <c r="L133" s="460"/>
      <c r="M133" s="445" t="s">
        <v>238</v>
      </c>
      <c r="N133" s="460"/>
      <c r="O133" s="461" t="s">
        <v>226</v>
      </c>
      <c r="P133" s="462"/>
      <c r="Q133" s="445" t="s">
        <v>239</v>
      </c>
      <c r="R133" s="460"/>
      <c r="S133" s="463" t="s">
        <v>240</v>
      </c>
      <c r="T133" s="464"/>
    </row>
    <row r="134" spans="2:20" ht="11.25" customHeight="1" x14ac:dyDescent="0.25">
      <c r="B134" s="457"/>
      <c r="C134" s="458"/>
      <c r="D134" s="458"/>
      <c r="E134" s="459"/>
      <c r="F134" s="187"/>
      <c r="G134" s="185"/>
      <c r="H134" s="185"/>
      <c r="I134" s="185"/>
      <c r="J134" s="185" t="s">
        <v>241</v>
      </c>
      <c r="K134" s="465" t="s">
        <v>242</v>
      </c>
      <c r="L134" s="466"/>
      <c r="M134" s="443" t="s">
        <v>243</v>
      </c>
      <c r="N134" s="444"/>
      <c r="O134" s="461" t="s">
        <v>244</v>
      </c>
      <c r="P134" s="462"/>
      <c r="Q134" s="447" t="s">
        <v>245</v>
      </c>
      <c r="R134" s="448"/>
      <c r="S134" s="463" t="s">
        <v>246</v>
      </c>
      <c r="T134" s="464"/>
    </row>
    <row r="135" spans="2:20" ht="11.25" customHeight="1" x14ac:dyDescent="0.2">
      <c r="B135" s="435" t="s">
        <v>143</v>
      </c>
      <c r="C135" s="436"/>
      <c r="D135" s="436"/>
      <c r="E135" s="437"/>
      <c r="F135" s="190" t="s">
        <v>247</v>
      </c>
      <c r="G135" s="191" t="s">
        <v>247</v>
      </c>
      <c r="H135" s="192" t="s">
        <v>247</v>
      </c>
      <c r="I135" s="191" t="s">
        <v>247</v>
      </c>
      <c r="J135" s="193"/>
      <c r="K135" s="441" t="s">
        <v>248</v>
      </c>
      <c r="L135" s="442"/>
      <c r="M135" s="443" t="s">
        <v>249</v>
      </c>
      <c r="N135" s="444"/>
      <c r="O135" s="445" t="s">
        <v>232</v>
      </c>
      <c r="P135" s="446"/>
      <c r="Q135" s="447" t="s">
        <v>250</v>
      </c>
      <c r="R135" s="448"/>
      <c r="S135" s="449"/>
      <c r="T135" s="397"/>
    </row>
    <row r="136" spans="2:20" ht="11.25" customHeight="1" thickBot="1" x14ac:dyDescent="0.25">
      <c r="B136" s="438"/>
      <c r="C136" s="439"/>
      <c r="D136" s="439"/>
      <c r="E136" s="440"/>
      <c r="F136" s="195" t="s">
        <v>251</v>
      </c>
      <c r="G136" s="196" t="s">
        <v>251</v>
      </c>
      <c r="H136" s="197" t="s">
        <v>251</v>
      </c>
      <c r="I136" s="196" t="s">
        <v>251</v>
      </c>
      <c r="J136" s="198" t="s">
        <v>252</v>
      </c>
      <c r="K136" s="450" t="s">
        <v>253</v>
      </c>
      <c r="L136" s="451"/>
      <c r="M136" s="452" t="s">
        <v>254</v>
      </c>
      <c r="N136" s="453"/>
      <c r="O136" s="454" t="s">
        <v>255</v>
      </c>
      <c r="P136" s="455"/>
      <c r="Q136" s="454" t="s">
        <v>256</v>
      </c>
      <c r="R136" s="456"/>
      <c r="S136" s="199" t="s">
        <v>257</v>
      </c>
      <c r="T136" s="200" t="s">
        <v>258</v>
      </c>
    </row>
    <row r="137" spans="2:20" ht="15" customHeight="1" thickTop="1" x14ac:dyDescent="0.2">
      <c r="B137" s="201" t="s">
        <v>259</v>
      </c>
      <c r="C137" s="202"/>
      <c r="D137" s="410"/>
      <c r="E137" s="411"/>
      <c r="F137" s="412"/>
      <c r="G137" s="412"/>
      <c r="H137" s="412"/>
      <c r="I137" s="412"/>
      <c r="J137" s="412"/>
      <c r="K137" s="414" t="s">
        <v>219</v>
      </c>
      <c r="L137" s="402"/>
      <c r="M137" s="416" t="s">
        <v>219</v>
      </c>
      <c r="N137" s="402"/>
      <c r="O137" s="416" t="s">
        <v>219</v>
      </c>
      <c r="P137" s="402"/>
      <c r="Q137" s="404" t="s">
        <v>219</v>
      </c>
      <c r="R137" s="406"/>
      <c r="S137" s="433" t="s">
        <v>219</v>
      </c>
      <c r="T137" s="408" t="str">
        <f>IF(ISBLANK(L137), "",(SUM(L137+N137)-(P137+R137)))</f>
        <v/>
      </c>
    </row>
    <row r="138" spans="2:20" ht="15" customHeight="1" thickBot="1" x14ac:dyDescent="0.25">
      <c r="B138" s="203" t="s">
        <v>260</v>
      </c>
      <c r="C138" s="204"/>
      <c r="D138" s="410"/>
      <c r="E138" s="411"/>
      <c r="F138" s="413"/>
      <c r="G138" s="413"/>
      <c r="H138" s="413"/>
      <c r="I138" s="413"/>
      <c r="J138" s="413"/>
      <c r="K138" s="415"/>
      <c r="L138" s="403"/>
      <c r="M138" s="417"/>
      <c r="N138" s="418"/>
      <c r="O138" s="419"/>
      <c r="P138" s="403"/>
      <c r="Q138" s="405"/>
      <c r="R138" s="407"/>
      <c r="S138" s="434"/>
      <c r="T138" s="409"/>
    </row>
    <row r="139" spans="2:20" ht="15" customHeight="1" thickTop="1" thickBot="1" x14ac:dyDescent="0.25">
      <c r="B139" s="203" t="s">
        <v>261</v>
      </c>
      <c r="C139" s="205" t="s">
        <v>269</v>
      </c>
      <c r="D139" s="410"/>
      <c r="E139" s="411"/>
      <c r="F139" s="420" t="s">
        <v>263</v>
      </c>
      <c r="G139" s="421"/>
      <c r="H139" s="421"/>
      <c r="I139" s="421"/>
      <c r="J139" s="421"/>
      <c r="K139" s="421"/>
      <c r="L139" s="422"/>
      <c r="M139" s="429" t="s">
        <v>270</v>
      </c>
      <c r="N139" s="430"/>
      <c r="O139" s="206"/>
      <c r="P139" s="206"/>
      <c r="Q139" s="206"/>
      <c r="R139" s="206"/>
      <c r="S139" s="206"/>
      <c r="T139" s="207"/>
    </row>
    <row r="140" spans="2:20" ht="15" customHeight="1" thickBot="1" x14ac:dyDescent="0.25">
      <c r="B140" s="203" t="s">
        <v>265</v>
      </c>
      <c r="C140" s="205" t="s">
        <v>269</v>
      </c>
      <c r="D140" s="410"/>
      <c r="E140" s="411"/>
      <c r="F140" s="423"/>
      <c r="G140" s="424"/>
      <c r="H140" s="424"/>
      <c r="I140" s="424"/>
      <c r="J140" s="424"/>
      <c r="K140" s="424"/>
      <c r="L140" s="425"/>
      <c r="M140" s="429"/>
      <c r="N140" s="430"/>
      <c r="O140" s="208"/>
      <c r="P140" s="209" t="s">
        <v>219</v>
      </c>
      <c r="Q140" s="210"/>
      <c r="R140" s="209" t="s">
        <v>219</v>
      </c>
      <c r="S140" s="210"/>
      <c r="T140" s="211" t="s">
        <v>219</v>
      </c>
    </row>
    <row r="141" spans="2:20" s="215" customFormat="1" ht="15" customHeight="1" thickBot="1" x14ac:dyDescent="0.25">
      <c r="B141" s="212" t="s">
        <v>267</v>
      </c>
      <c r="C141" s="205" t="s">
        <v>269</v>
      </c>
      <c r="D141" s="396"/>
      <c r="E141" s="397"/>
      <c r="F141" s="423"/>
      <c r="G141" s="424"/>
      <c r="H141" s="424"/>
      <c r="I141" s="424"/>
      <c r="J141" s="424"/>
      <c r="K141" s="424"/>
      <c r="L141" s="425"/>
      <c r="M141" s="429"/>
      <c r="N141" s="430"/>
      <c r="O141" s="208"/>
      <c r="P141" s="213" t="s">
        <v>219</v>
      </c>
      <c r="Q141" s="210"/>
      <c r="R141" s="213" t="s">
        <v>219</v>
      </c>
      <c r="S141" s="210"/>
      <c r="T141" s="214" t="s">
        <v>219</v>
      </c>
    </row>
    <row r="142" spans="2:20" ht="15" customHeight="1" thickBot="1" x14ac:dyDescent="0.25">
      <c r="B142" s="400" t="s">
        <v>268</v>
      </c>
      <c r="C142" s="401"/>
      <c r="D142" s="216"/>
      <c r="E142" s="217"/>
      <c r="F142" s="426"/>
      <c r="G142" s="427"/>
      <c r="H142" s="427"/>
      <c r="I142" s="427"/>
      <c r="J142" s="427"/>
      <c r="K142" s="427"/>
      <c r="L142" s="428"/>
      <c r="M142" s="431"/>
      <c r="N142" s="432"/>
      <c r="O142" s="218"/>
      <c r="P142" s="219" t="s">
        <v>219</v>
      </c>
      <c r="Q142" s="218"/>
      <c r="R142" s="219" t="s">
        <v>219</v>
      </c>
      <c r="S142" s="218"/>
      <c r="T142" s="220" t="s">
        <v>219</v>
      </c>
    </row>
    <row r="143" spans="2:20" ht="15" customHeight="1" thickTop="1" x14ac:dyDescent="0.2">
      <c r="B143" s="201" t="s">
        <v>259</v>
      </c>
      <c r="C143" s="202"/>
      <c r="D143" s="410"/>
      <c r="E143" s="411"/>
      <c r="F143" s="412"/>
      <c r="G143" s="412"/>
      <c r="H143" s="412"/>
      <c r="I143" s="412"/>
      <c r="J143" s="412"/>
      <c r="K143" s="414" t="s">
        <v>219</v>
      </c>
      <c r="L143" s="402"/>
      <c r="M143" s="416" t="s">
        <v>219</v>
      </c>
      <c r="N143" s="402"/>
      <c r="O143" s="416" t="s">
        <v>219</v>
      </c>
      <c r="P143" s="402"/>
      <c r="Q143" s="404" t="s">
        <v>219</v>
      </c>
      <c r="R143" s="406"/>
      <c r="S143" s="433" t="s">
        <v>219</v>
      </c>
      <c r="T143" s="408" t="str">
        <f>IF(ISBLANK(L143), "",(SUM(L143+N143)-(P143+R143)))</f>
        <v/>
      </c>
    </row>
    <row r="144" spans="2:20" ht="15" customHeight="1" thickBot="1" x14ac:dyDescent="0.25">
      <c r="B144" s="203" t="s">
        <v>260</v>
      </c>
      <c r="C144" s="204"/>
      <c r="D144" s="410"/>
      <c r="E144" s="411"/>
      <c r="F144" s="413"/>
      <c r="G144" s="413"/>
      <c r="H144" s="413"/>
      <c r="I144" s="413"/>
      <c r="J144" s="413"/>
      <c r="K144" s="415"/>
      <c r="L144" s="403"/>
      <c r="M144" s="417"/>
      <c r="N144" s="418"/>
      <c r="O144" s="419"/>
      <c r="P144" s="403"/>
      <c r="Q144" s="405"/>
      <c r="R144" s="407"/>
      <c r="S144" s="434"/>
      <c r="T144" s="409"/>
    </row>
    <row r="145" spans="2:20" ht="15" customHeight="1" thickTop="1" thickBot="1" x14ac:dyDescent="0.25">
      <c r="B145" s="203" t="s">
        <v>261</v>
      </c>
      <c r="C145" s="205" t="s">
        <v>269</v>
      </c>
      <c r="D145" s="410"/>
      <c r="E145" s="411"/>
      <c r="F145" s="420" t="s">
        <v>263</v>
      </c>
      <c r="G145" s="421"/>
      <c r="H145" s="421"/>
      <c r="I145" s="421"/>
      <c r="J145" s="421"/>
      <c r="K145" s="421"/>
      <c r="L145" s="422"/>
      <c r="M145" s="429" t="s">
        <v>270</v>
      </c>
      <c r="N145" s="430"/>
      <c r="O145" s="206"/>
      <c r="P145" s="206"/>
      <c r="Q145" s="206"/>
      <c r="R145" s="206"/>
      <c r="S145" s="206"/>
      <c r="T145" s="207"/>
    </row>
    <row r="146" spans="2:20" ht="15" customHeight="1" thickBot="1" x14ac:dyDescent="0.25">
      <c r="B146" s="203" t="s">
        <v>265</v>
      </c>
      <c r="C146" s="205" t="s">
        <v>269</v>
      </c>
      <c r="D146" s="410"/>
      <c r="E146" s="411"/>
      <c r="F146" s="423"/>
      <c r="G146" s="424"/>
      <c r="H146" s="424"/>
      <c r="I146" s="424"/>
      <c r="J146" s="424"/>
      <c r="K146" s="424"/>
      <c r="L146" s="425"/>
      <c r="M146" s="429"/>
      <c r="N146" s="430"/>
      <c r="O146" s="208"/>
      <c r="P146" s="209" t="s">
        <v>219</v>
      </c>
      <c r="Q146" s="210"/>
      <c r="R146" s="209" t="s">
        <v>219</v>
      </c>
      <c r="S146" s="210"/>
      <c r="T146" s="211" t="s">
        <v>219</v>
      </c>
    </row>
    <row r="147" spans="2:20" ht="15" customHeight="1" thickBot="1" x14ac:dyDescent="0.25">
      <c r="B147" s="212" t="s">
        <v>267</v>
      </c>
      <c r="C147" s="205" t="s">
        <v>269</v>
      </c>
      <c r="D147" s="396"/>
      <c r="E147" s="397"/>
      <c r="F147" s="423"/>
      <c r="G147" s="424"/>
      <c r="H147" s="424"/>
      <c r="I147" s="424"/>
      <c r="J147" s="424"/>
      <c r="K147" s="424"/>
      <c r="L147" s="425"/>
      <c r="M147" s="429"/>
      <c r="N147" s="430"/>
      <c r="O147" s="208"/>
      <c r="P147" s="213" t="s">
        <v>219</v>
      </c>
      <c r="Q147" s="210"/>
      <c r="R147" s="213" t="s">
        <v>219</v>
      </c>
      <c r="S147" s="210"/>
      <c r="T147" s="214" t="s">
        <v>219</v>
      </c>
    </row>
    <row r="148" spans="2:20" ht="15" customHeight="1" thickBot="1" x14ac:dyDescent="0.25">
      <c r="B148" s="400" t="s">
        <v>268</v>
      </c>
      <c r="C148" s="401"/>
      <c r="D148" s="216"/>
      <c r="E148" s="217"/>
      <c r="F148" s="426"/>
      <c r="G148" s="427"/>
      <c r="H148" s="427"/>
      <c r="I148" s="427"/>
      <c r="J148" s="427"/>
      <c r="K148" s="427"/>
      <c r="L148" s="428"/>
      <c r="M148" s="431"/>
      <c r="N148" s="432"/>
      <c r="O148" s="218"/>
      <c r="P148" s="219" t="s">
        <v>219</v>
      </c>
      <c r="Q148" s="218"/>
      <c r="R148" s="219" t="s">
        <v>219</v>
      </c>
      <c r="S148" s="218"/>
      <c r="T148" s="220" t="s">
        <v>219</v>
      </c>
    </row>
    <row r="149" spans="2:20" ht="15" customHeight="1" thickTop="1" x14ac:dyDescent="0.2">
      <c r="B149" s="201" t="s">
        <v>259</v>
      </c>
      <c r="C149" s="202"/>
      <c r="D149" s="410"/>
      <c r="E149" s="411"/>
      <c r="F149" s="412"/>
      <c r="G149" s="412"/>
      <c r="H149" s="412"/>
      <c r="I149" s="412"/>
      <c r="J149" s="412"/>
      <c r="K149" s="414" t="s">
        <v>219</v>
      </c>
      <c r="L149" s="402"/>
      <c r="M149" s="416" t="s">
        <v>219</v>
      </c>
      <c r="N149" s="402"/>
      <c r="O149" s="416" t="s">
        <v>219</v>
      </c>
      <c r="P149" s="402"/>
      <c r="Q149" s="404" t="s">
        <v>219</v>
      </c>
      <c r="R149" s="406"/>
      <c r="S149" s="433" t="s">
        <v>219</v>
      </c>
      <c r="T149" s="408" t="str">
        <f>IF(ISBLANK(L149), "",(SUM(L149+N149)-(P149+R149)))</f>
        <v/>
      </c>
    </row>
    <row r="150" spans="2:20" ht="15" customHeight="1" thickBot="1" x14ac:dyDescent="0.25">
      <c r="B150" s="203" t="s">
        <v>260</v>
      </c>
      <c r="C150" s="204"/>
      <c r="D150" s="410"/>
      <c r="E150" s="411"/>
      <c r="F150" s="413"/>
      <c r="G150" s="413"/>
      <c r="H150" s="413"/>
      <c r="I150" s="413"/>
      <c r="J150" s="413"/>
      <c r="K150" s="415"/>
      <c r="L150" s="403"/>
      <c r="M150" s="417"/>
      <c r="N150" s="418"/>
      <c r="O150" s="419"/>
      <c r="P150" s="403"/>
      <c r="Q150" s="405"/>
      <c r="R150" s="407"/>
      <c r="S150" s="434"/>
      <c r="T150" s="409"/>
    </row>
    <row r="151" spans="2:20" ht="15" customHeight="1" thickTop="1" thickBot="1" x14ac:dyDescent="0.25">
      <c r="B151" s="203" t="s">
        <v>261</v>
      </c>
      <c r="C151" s="205" t="s">
        <v>269</v>
      </c>
      <c r="D151" s="410"/>
      <c r="E151" s="411"/>
      <c r="F151" s="420" t="s">
        <v>263</v>
      </c>
      <c r="G151" s="421"/>
      <c r="H151" s="421"/>
      <c r="I151" s="421"/>
      <c r="J151" s="421"/>
      <c r="K151" s="421"/>
      <c r="L151" s="422"/>
      <c r="M151" s="429" t="s">
        <v>270</v>
      </c>
      <c r="N151" s="430"/>
      <c r="O151" s="206"/>
      <c r="P151" s="206"/>
      <c r="Q151" s="206"/>
      <c r="R151" s="206"/>
      <c r="S151" s="206"/>
      <c r="T151" s="207"/>
    </row>
    <row r="152" spans="2:20" ht="15" customHeight="1" thickBot="1" x14ac:dyDescent="0.25">
      <c r="B152" s="203" t="s">
        <v>265</v>
      </c>
      <c r="C152" s="205" t="s">
        <v>269</v>
      </c>
      <c r="D152" s="410"/>
      <c r="E152" s="411"/>
      <c r="F152" s="423"/>
      <c r="G152" s="424"/>
      <c r="H152" s="424"/>
      <c r="I152" s="424"/>
      <c r="J152" s="424"/>
      <c r="K152" s="424"/>
      <c r="L152" s="425"/>
      <c r="M152" s="429"/>
      <c r="N152" s="430"/>
      <c r="O152" s="208"/>
      <c r="P152" s="209" t="s">
        <v>219</v>
      </c>
      <c r="Q152" s="210"/>
      <c r="R152" s="209" t="s">
        <v>219</v>
      </c>
      <c r="S152" s="210"/>
      <c r="T152" s="211" t="s">
        <v>219</v>
      </c>
    </row>
    <row r="153" spans="2:20" ht="15" customHeight="1" thickBot="1" x14ac:dyDescent="0.25">
      <c r="B153" s="212" t="s">
        <v>267</v>
      </c>
      <c r="C153" s="205" t="s">
        <v>269</v>
      </c>
      <c r="D153" s="396"/>
      <c r="E153" s="397"/>
      <c r="F153" s="423"/>
      <c r="G153" s="424"/>
      <c r="H153" s="424"/>
      <c r="I153" s="424"/>
      <c r="J153" s="424"/>
      <c r="K153" s="424"/>
      <c r="L153" s="425"/>
      <c r="M153" s="429"/>
      <c r="N153" s="430"/>
      <c r="O153" s="208"/>
      <c r="P153" s="213" t="s">
        <v>219</v>
      </c>
      <c r="Q153" s="210"/>
      <c r="R153" s="213" t="s">
        <v>219</v>
      </c>
      <c r="S153" s="210"/>
      <c r="T153" s="214" t="s">
        <v>219</v>
      </c>
    </row>
    <row r="154" spans="2:20" ht="15" customHeight="1" thickBot="1" x14ac:dyDescent="0.25">
      <c r="B154" s="400" t="s">
        <v>268</v>
      </c>
      <c r="C154" s="401"/>
      <c r="D154" s="216"/>
      <c r="E154" s="217"/>
      <c r="F154" s="426"/>
      <c r="G154" s="427"/>
      <c r="H154" s="427"/>
      <c r="I154" s="427"/>
      <c r="J154" s="427"/>
      <c r="K154" s="427"/>
      <c r="L154" s="428"/>
      <c r="M154" s="431"/>
      <c r="N154" s="432"/>
      <c r="O154" s="218"/>
      <c r="P154" s="219" t="s">
        <v>219</v>
      </c>
      <c r="Q154" s="218"/>
      <c r="R154" s="219" t="s">
        <v>219</v>
      </c>
      <c r="S154" s="218"/>
      <c r="T154" s="220" t="s">
        <v>219</v>
      </c>
    </row>
    <row r="155" spans="2:20" ht="15" customHeight="1" thickTop="1" x14ac:dyDescent="0.2">
      <c r="B155" s="201" t="s">
        <v>259</v>
      </c>
      <c r="C155" s="202"/>
      <c r="D155" s="410"/>
      <c r="E155" s="411"/>
      <c r="F155" s="412"/>
      <c r="G155" s="412"/>
      <c r="H155" s="412"/>
      <c r="I155" s="412"/>
      <c r="J155" s="412"/>
      <c r="K155" s="414" t="s">
        <v>219</v>
      </c>
      <c r="L155" s="402"/>
      <c r="M155" s="416" t="s">
        <v>219</v>
      </c>
      <c r="N155" s="402"/>
      <c r="O155" s="416" t="s">
        <v>219</v>
      </c>
      <c r="P155" s="402"/>
      <c r="Q155" s="404" t="s">
        <v>219</v>
      </c>
      <c r="R155" s="406"/>
      <c r="S155" s="433" t="s">
        <v>219</v>
      </c>
      <c r="T155" s="408" t="str">
        <f>IF(ISBLANK(L155), "",(SUM(L155+N155)-(P155+R155)))</f>
        <v/>
      </c>
    </row>
    <row r="156" spans="2:20" ht="15" customHeight="1" thickBot="1" x14ac:dyDescent="0.25">
      <c r="B156" s="203" t="s">
        <v>260</v>
      </c>
      <c r="C156" s="204"/>
      <c r="D156" s="410"/>
      <c r="E156" s="411"/>
      <c r="F156" s="413"/>
      <c r="G156" s="413"/>
      <c r="H156" s="413"/>
      <c r="I156" s="413"/>
      <c r="J156" s="413"/>
      <c r="K156" s="415"/>
      <c r="L156" s="403"/>
      <c r="M156" s="417"/>
      <c r="N156" s="418"/>
      <c r="O156" s="419"/>
      <c r="P156" s="403"/>
      <c r="Q156" s="405"/>
      <c r="R156" s="407"/>
      <c r="S156" s="434"/>
      <c r="T156" s="409"/>
    </row>
    <row r="157" spans="2:20" ht="15" customHeight="1" thickTop="1" thickBot="1" x14ac:dyDescent="0.25">
      <c r="B157" s="203" t="s">
        <v>261</v>
      </c>
      <c r="C157" s="205" t="s">
        <v>269</v>
      </c>
      <c r="D157" s="410"/>
      <c r="E157" s="411"/>
      <c r="F157" s="420" t="s">
        <v>263</v>
      </c>
      <c r="G157" s="421"/>
      <c r="H157" s="421"/>
      <c r="I157" s="421"/>
      <c r="J157" s="421"/>
      <c r="K157" s="421"/>
      <c r="L157" s="422"/>
      <c r="M157" s="429" t="s">
        <v>270</v>
      </c>
      <c r="N157" s="430"/>
      <c r="O157" s="206"/>
      <c r="P157" s="206"/>
      <c r="Q157" s="206"/>
      <c r="R157" s="206"/>
      <c r="S157" s="206"/>
      <c r="T157" s="207"/>
    </row>
    <row r="158" spans="2:20" ht="15" customHeight="1" thickBot="1" x14ac:dyDescent="0.25">
      <c r="B158" s="203" t="s">
        <v>265</v>
      </c>
      <c r="C158" s="205" t="s">
        <v>269</v>
      </c>
      <c r="D158" s="410"/>
      <c r="E158" s="411"/>
      <c r="F158" s="423"/>
      <c r="G158" s="424"/>
      <c r="H158" s="424"/>
      <c r="I158" s="424"/>
      <c r="J158" s="424"/>
      <c r="K158" s="424"/>
      <c r="L158" s="425"/>
      <c r="M158" s="429"/>
      <c r="N158" s="430"/>
      <c r="O158" s="208"/>
      <c r="P158" s="209" t="s">
        <v>219</v>
      </c>
      <c r="Q158" s="210"/>
      <c r="R158" s="209" t="s">
        <v>219</v>
      </c>
      <c r="S158" s="210"/>
      <c r="T158" s="211" t="s">
        <v>219</v>
      </c>
    </row>
    <row r="159" spans="2:20" ht="15" customHeight="1" thickBot="1" x14ac:dyDescent="0.25">
      <c r="B159" s="212" t="s">
        <v>267</v>
      </c>
      <c r="C159" s="205" t="s">
        <v>269</v>
      </c>
      <c r="D159" s="396"/>
      <c r="E159" s="397"/>
      <c r="F159" s="423"/>
      <c r="G159" s="424"/>
      <c r="H159" s="424"/>
      <c r="I159" s="424"/>
      <c r="J159" s="424"/>
      <c r="K159" s="424"/>
      <c r="L159" s="425"/>
      <c r="M159" s="429"/>
      <c r="N159" s="430"/>
      <c r="O159" s="208"/>
      <c r="P159" s="213" t="s">
        <v>219</v>
      </c>
      <c r="Q159" s="210"/>
      <c r="R159" s="213" t="s">
        <v>219</v>
      </c>
      <c r="S159" s="210"/>
      <c r="T159" s="214" t="s">
        <v>219</v>
      </c>
    </row>
    <row r="160" spans="2:20" ht="15" customHeight="1" thickBot="1" x14ac:dyDescent="0.25">
      <c r="B160" s="400" t="s">
        <v>268</v>
      </c>
      <c r="C160" s="401"/>
      <c r="D160" s="216"/>
      <c r="E160" s="217"/>
      <c r="F160" s="426"/>
      <c r="G160" s="427"/>
      <c r="H160" s="427"/>
      <c r="I160" s="427"/>
      <c r="J160" s="427"/>
      <c r="K160" s="427"/>
      <c r="L160" s="428"/>
      <c r="M160" s="431"/>
      <c r="N160" s="432"/>
      <c r="O160" s="218"/>
      <c r="P160" s="219" t="s">
        <v>219</v>
      </c>
      <c r="Q160" s="218"/>
      <c r="R160" s="219" t="s">
        <v>219</v>
      </c>
      <c r="S160" s="218"/>
      <c r="T160" s="220" t="s">
        <v>219</v>
      </c>
    </row>
    <row r="161" spans="2:20" ht="18" customHeight="1" thickTop="1" thickBot="1" x14ac:dyDescent="0.3">
      <c r="B161" s="396"/>
      <c r="C161" s="396"/>
      <c r="D161" s="396"/>
      <c r="E161" s="397"/>
      <c r="F161" s="398" t="s">
        <v>271</v>
      </c>
      <c r="G161" s="399"/>
      <c r="H161" s="399"/>
      <c r="I161" s="399"/>
      <c r="J161" s="399"/>
      <c r="K161" s="231" t="s">
        <v>219</v>
      </c>
      <c r="L161" s="222"/>
      <c r="M161" s="232" t="s">
        <v>219</v>
      </c>
      <c r="N161" s="222"/>
      <c r="O161" s="231" t="s">
        <v>219</v>
      </c>
      <c r="P161" s="224"/>
      <c r="Q161" s="231" t="s">
        <v>219</v>
      </c>
      <c r="R161" s="224"/>
      <c r="S161" s="231" t="s">
        <v>219</v>
      </c>
      <c r="T161" s="225"/>
    </row>
    <row r="162" spans="2:20" ht="12.75" thickTop="1" x14ac:dyDescent="0.2">
      <c r="T162" s="194" t="s">
        <v>273</v>
      </c>
    </row>
    <row r="163" spans="2:20" x14ac:dyDescent="0.2">
      <c r="T163" s="194" t="s">
        <v>157</v>
      </c>
    </row>
  </sheetData>
  <mergeCells count="532">
    <mergeCell ref="B3:E3"/>
    <mergeCell ref="K3:L3"/>
    <mergeCell ref="M3:N3"/>
    <mergeCell ref="O3:P3"/>
    <mergeCell ref="Q3:R3"/>
    <mergeCell ref="S3:T3"/>
    <mergeCell ref="S5:T5"/>
    <mergeCell ref="B6:E7"/>
    <mergeCell ref="K6:L6"/>
    <mergeCell ref="M6:N6"/>
    <mergeCell ref="O6:P6"/>
    <mergeCell ref="Q6:R6"/>
    <mergeCell ref="S6:T6"/>
    <mergeCell ref="K7:L7"/>
    <mergeCell ref="M7:N7"/>
    <mergeCell ref="O7:P7"/>
    <mergeCell ref="B4:E5"/>
    <mergeCell ref="K4:L4"/>
    <mergeCell ref="M4:N4"/>
    <mergeCell ref="O4:P4"/>
    <mergeCell ref="Q4:R4"/>
    <mergeCell ref="S4:T4"/>
    <mergeCell ref="K5:L5"/>
    <mergeCell ref="B15:C15"/>
    <mergeCell ref="M5:N5"/>
    <mergeCell ref="O5:P5"/>
    <mergeCell ref="Q5:R5"/>
    <mergeCell ref="Q7:R7"/>
    <mergeCell ref="S7:T7"/>
    <mergeCell ref="B8:E9"/>
    <mergeCell ref="K8:L8"/>
    <mergeCell ref="M8:N8"/>
    <mergeCell ref="O8:P8"/>
    <mergeCell ref="Q8:R8"/>
    <mergeCell ref="S8:T8"/>
    <mergeCell ref="K9:L9"/>
    <mergeCell ref="M9:N9"/>
    <mergeCell ref="O9:P9"/>
    <mergeCell ref="Q9:R9"/>
    <mergeCell ref="P10:P11"/>
    <mergeCell ref="Q10:Q11"/>
    <mergeCell ref="R10:R11"/>
    <mergeCell ref="S16:S17"/>
    <mergeCell ref="T16:T17"/>
    <mergeCell ref="D17:E17"/>
    <mergeCell ref="J16:J17"/>
    <mergeCell ref="K16:K17"/>
    <mergeCell ref="D10:E10"/>
    <mergeCell ref="F10:F11"/>
    <mergeCell ref="G10:G11"/>
    <mergeCell ref="H10:H11"/>
    <mergeCell ref="I10:I11"/>
    <mergeCell ref="J10:J11"/>
    <mergeCell ref="K10:K11"/>
    <mergeCell ref="L10:L11"/>
    <mergeCell ref="S10:S11"/>
    <mergeCell ref="T10:T11"/>
    <mergeCell ref="D11:E11"/>
    <mergeCell ref="D12:E12"/>
    <mergeCell ref="F12:L15"/>
    <mergeCell ref="M12:N15"/>
    <mergeCell ref="D13:E13"/>
    <mergeCell ref="D14:E14"/>
    <mergeCell ref="M10:M11"/>
    <mergeCell ref="N10:N11"/>
    <mergeCell ref="O10:O11"/>
    <mergeCell ref="H22:H23"/>
    <mergeCell ref="I22:I23"/>
    <mergeCell ref="J22:J23"/>
    <mergeCell ref="B27:C27"/>
    <mergeCell ref="L16:L17"/>
    <mergeCell ref="M16:M17"/>
    <mergeCell ref="N16:N17"/>
    <mergeCell ref="O16:O17"/>
    <mergeCell ref="D18:E18"/>
    <mergeCell ref="F18:L21"/>
    <mergeCell ref="M18:N21"/>
    <mergeCell ref="D19:E19"/>
    <mergeCell ref="D20:E20"/>
    <mergeCell ref="D16:E16"/>
    <mergeCell ref="F16:F17"/>
    <mergeCell ref="G16:G17"/>
    <mergeCell ref="H16:H17"/>
    <mergeCell ref="I16:I17"/>
    <mergeCell ref="Q22:Q23"/>
    <mergeCell ref="R22:R23"/>
    <mergeCell ref="S22:S23"/>
    <mergeCell ref="S28:S29"/>
    <mergeCell ref="B21:C21"/>
    <mergeCell ref="P16:P17"/>
    <mergeCell ref="Q16:Q17"/>
    <mergeCell ref="R16:R17"/>
    <mergeCell ref="T22:T23"/>
    <mergeCell ref="D23:E23"/>
    <mergeCell ref="D24:E24"/>
    <mergeCell ref="F24:L27"/>
    <mergeCell ref="M24:N27"/>
    <mergeCell ref="D25:E25"/>
    <mergeCell ref="D26:E26"/>
    <mergeCell ref="K22:K23"/>
    <mergeCell ref="L22:L23"/>
    <mergeCell ref="M22:M23"/>
    <mergeCell ref="N22:N23"/>
    <mergeCell ref="O22:O23"/>
    <mergeCell ref="P22:P23"/>
    <mergeCell ref="D22:E22"/>
    <mergeCell ref="F22:F23"/>
    <mergeCell ref="G22:G23"/>
    <mergeCell ref="B33:C33"/>
    <mergeCell ref="P28:P29"/>
    <mergeCell ref="Q28:Q29"/>
    <mergeCell ref="R28:R29"/>
    <mergeCell ref="T28:T29"/>
    <mergeCell ref="D29:E29"/>
    <mergeCell ref="J28:J29"/>
    <mergeCell ref="K28:K29"/>
    <mergeCell ref="L28:L29"/>
    <mergeCell ref="M28:M29"/>
    <mergeCell ref="N28:N29"/>
    <mergeCell ref="O28:O29"/>
    <mergeCell ref="D30:E30"/>
    <mergeCell ref="F30:L33"/>
    <mergeCell ref="M30:N33"/>
    <mergeCell ref="D31:E31"/>
    <mergeCell ref="D32:E32"/>
    <mergeCell ref="D28:E28"/>
    <mergeCell ref="F28:F29"/>
    <mergeCell ref="G28:G29"/>
    <mergeCell ref="H28:H29"/>
    <mergeCell ref="I28:I29"/>
    <mergeCell ref="B34:E34"/>
    <mergeCell ref="F34:J34"/>
    <mergeCell ref="B46:T46"/>
    <mergeCell ref="B47:E47"/>
    <mergeCell ref="K47:L47"/>
    <mergeCell ref="M47:N47"/>
    <mergeCell ref="O47:P47"/>
    <mergeCell ref="Q47:R47"/>
    <mergeCell ref="S47:T47"/>
    <mergeCell ref="S49:T49"/>
    <mergeCell ref="B50:E51"/>
    <mergeCell ref="K50:L50"/>
    <mergeCell ref="M50:N50"/>
    <mergeCell ref="O50:P50"/>
    <mergeCell ref="Q50:R50"/>
    <mergeCell ref="S50:T50"/>
    <mergeCell ref="K51:L51"/>
    <mergeCell ref="M51:N51"/>
    <mergeCell ref="O51:P51"/>
    <mergeCell ref="B48:E49"/>
    <mergeCell ref="K48:L48"/>
    <mergeCell ref="M48:N48"/>
    <mergeCell ref="O48:P48"/>
    <mergeCell ref="Q48:R48"/>
    <mergeCell ref="S48:T48"/>
    <mergeCell ref="K49:L49"/>
    <mergeCell ref="M49:N49"/>
    <mergeCell ref="O49:P49"/>
    <mergeCell ref="Q49:R49"/>
    <mergeCell ref="Q51:R51"/>
    <mergeCell ref="S51:T51"/>
    <mergeCell ref="B59:C59"/>
    <mergeCell ref="B52:E53"/>
    <mergeCell ref="K52:L52"/>
    <mergeCell ref="M52:N52"/>
    <mergeCell ref="O52:P52"/>
    <mergeCell ref="Q52:R52"/>
    <mergeCell ref="S52:T52"/>
    <mergeCell ref="K53:L53"/>
    <mergeCell ref="M53:N53"/>
    <mergeCell ref="O53:P53"/>
    <mergeCell ref="Q53:R53"/>
    <mergeCell ref="P54:P55"/>
    <mergeCell ref="Q54:Q55"/>
    <mergeCell ref="R54:R55"/>
    <mergeCell ref="S60:S61"/>
    <mergeCell ref="T60:T61"/>
    <mergeCell ref="D61:E61"/>
    <mergeCell ref="J60:J61"/>
    <mergeCell ref="K60:K61"/>
    <mergeCell ref="D54:E54"/>
    <mergeCell ref="F54:F55"/>
    <mergeCell ref="G54:G55"/>
    <mergeCell ref="H54:H55"/>
    <mergeCell ref="I54:I55"/>
    <mergeCell ref="J54:J55"/>
    <mergeCell ref="K54:K55"/>
    <mergeCell ref="L54:L55"/>
    <mergeCell ref="S54:S55"/>
    <mergeCell ref="T54:T55"/>
    <mergeCell ref="D55:E55"/>
    <mergeCell ref="D56:E56"/>
    <mergeCell ref="F56:L59"/>
    <mergeCell ref="M56:N59"/>
    <mergeCell ref="D57:E57"/>
    <mergeCell ref="D58:E58"/>
    <mergeCell ref="M54:M55"/>
    <mergeCell ref="N54:N55"/>
    <mergeCell ref="O54:O55"/>
    <mergeCell ref="H66:H67"/>
    <mergeCell ref="I66:I67"/>
    <mergeCell ref="J66:J67"/>
    <mergeCell ref="B71:C71"/>
    <mergeCell ref="L60:L61"/>
    <mergeCell ref="M60:M61"/>
    <mergeCell ref="N60:N61"/>
    <mergeCell ref="O60:O61"/>
    <mergeCell ref="D62:E62"/>
    <mergeCell ref="F62:L65"/>
    <mergeCell ref="M62:N65"/>
    <mergeCell ref="D63:E63"/>
    <mergeCell ref="D64:E64"/>
    <mergeCell ref="D60:E60"/>
    <mergeCell ref="F60:F61"/>
    <mergeCell ref="G60:G61"/>
    <mergeCell ref="H60:H61"/>
    <mergeCell ref="I60:I61"/>
    <mergeCell ref="Q66:Q67"/>
    <mergeCell ref="R66:R67"/>
    <mergeCell ref="S66:S67"/>
    <mergeCell ref="S72:S73"/>
    <mergeCell ref="B65:C65"/>
    <mergeCell ref="P60:P61"/>
    <mergeCell ref="Q60:Q61"/>
    <mergeCell ref="R60:R61"/>
    <mergeCell ref="T66:T67"/>
    <mergeCell ref="D67:E67"/>
    <mergeCell ref="D68:E68"/>
    <mergeCell ref="F68:L71"/>
    <mergeCell ref="M68:N71"/>
    <mergeCell ref="D69:E69"/>
    <mergeCell ref="D70:E70"/>
    <mergeCell ref="K66:K67"/>
    <mergeCell ref="L66:L67"/>
    <mergeCell ref="M66:M67"/>
    <mergeCell ref="N66:N67"/>
    <mergeCell ref="O66:O67"/>
    <mergeCell ref="P66:P67"/>
    <mergeCell ref="D66:E66"/>
    <mergeCell ref="F66:F67"/>
    <mergeCell ref="G66:G67"/>
    <mergeCell ref="B77:C77"/>
    <mergeCell ref="P72:P73"/>
    <mergeCell ref="Q72:Q73"/>
    <mergeCell ref="R72:R73"/>
    <mergeCell ref="T72:T73"/>
    <mergeCell ref="D73:E73"/>
    <mergeCell ref="J72:J73"/>
    <mergeCell ref="K72:K73"/>
    <mergeCell ref="L72:L73"/>
    <mergeCell ref="M72:M73"/>
    <mergeCell ref="N72:N73"/>
    <mergeCell ref="O72:O73"/>
    <mergeCell ref="D74:E74"/>
    <mergeCell ref="F74:L77"/>
    <mergeCell ref="M74:N77"/>
    <mergeCell ref="D75:E75"/>
    <mergeCell ref="D76:E76"/>
    <mergeCell ref="D72:E72"/>
    <mergeCell ref="F72:F73"/>
    <mergeCell ref="G72:G73"/>
    <mergeCell ref="H72:H73"/>
    <mergeCell ref="I72:I73"/>
    <mergeCell ref="B78:E78"/>
    <mergeCell ref="F78:J78"/>
    <mergeCell ref="B89:T89"/>
    <mergeCell ref="B90:E90"/>
    <mergeCell ref="K90:L90"/>
    <mergeCell ref="M90:N90"/>
    <mergeCell ref="O90:P90"/>
    <mergeCell ref="Q90:R90"/>
    <mergeCell ref="S90:T90"/>
    <mergeCell ref="S92:T92"/>
    <mergeCell ref="B93:E94"/>
    <mergeCell ref="K93:L93"/>
    <mergeCell ref="M93:N93"/>
    <mergeCell ref="O93:P93"/>
    <mergeCell ref="Q93:R93"/>
    <mergeCell ref="S93:T93"/>
    <mergeCell ref="K94:L94"/>
    <mergeCell ref="M94:N94"/>
    <mergeCell ref="O94:P94"/>
    <mergeCell ref="B91:E92"/>
    <mergeCell ref="K91:L91"/>
    <mergeCell ref="M91:N91"/>
    <mergeCell ref="O91:P91"/>
    <mergeCell ref="Q91:R91"/>
    <mergeCell ref="S91:T91"/>
    <mergeCell ref="K92:L92"/>
    <mergeCell ref="M92:N92"/>
    <mergeCell ref="O92:P92"/>
    <mergeCell ref="Q92:R92"/>
    <mergeCell ref="Q94:R94"/>
    <mergeCell ref="S94:T94"/>
    <mergeCell ref="B102:C102"/>
    <mergeCell ref="B95:E96"/>
    <mergeCell ref="K95:L95"/>
    <mergeCell ref="M95:N95"/>
    <mergeCell ref="O95:P95"/>
    <mergeCell ref="Q95:R95"/>
    <mergeCell ref="S95:T95"/>
    <mergeCell ref="K96:L96"/>
    <mergeCell ref="M96:N96"/>
    <mergeCell ref="O96:P96"/>
    <mergeCell ref="Q96:R96"/>
    <mergeCell ref="P97:P98"/>
    <mergeCell ref="Q97:Q98"/>
    <mergeCell ref="R97:R98"/>
    <mergeCell ref="S103:S104"/>
    <mergeCell ref="T103:T104"/>
    <mergeCell ref="D104:E104"/>
    <mergeCell ref="J103:J104"/>
    <mergeCell ref="K103:K104"/>
    <mergeCell ref="D97:E97"/>
    <mergeCell ref="F97:F98"/>
    <mergeCell ref="G97:G98"/>
    <mergeCell ref="H97:H98"/>
    <mergeCell ref="I97:I98"/>
    <mergeCell ref="J97:J98"/>
    <mergeCell ref="K97:K98"/>
    <mergeCell ref="L97:L98"/>
    <mergeCell ref="S97:S98"/>
    <mergeCell ref="T97:T98"/>
    <mergeCell ref="D98:E98"/>
    <mergeCell ref="D99:E99"/>
    <mergeCell ref="F99:L102"/>
    <mergeCell ref="M99:N102"/>
    <mergeCell ref="D100:E100"/>
    <mergeCell ref="D101:E101"/>
    <mergeCell ref="M97:M98"/>
    <mergeCell ref="N97:N98"/>
    <mergeCell ref="O97:O98"/>
    <mergeCell ref="H109:H110"/>
    <mergeCell ref="I109:I110"/>
    <mergeCell ref="J109:J110"/>
    <mergeCell ref="B114:C114"/>
    <mergeCell ref="L103:L104"/>
    <mergeCell ref="M103:M104"/>
    <mergeCell ref="N103:N104"/>
    <mergeCell ref="O103:O104"/>
    <mergeCell ref="D105:E105"/>
    <mergeCell ref="F105:L108"/>
    <mergeCell ref="M105:N108"/>
    <mergeCell ref="D106:E106"/>
    <mergeCell ref="D107:E107"/>
    <mergeCell ref="D103:E103"/>
    <mergeCell ref="F103:F104"/>
    <mergeCell ref="G103:G104"/>
    <mergeCell ref="H103:H104"/>
    <mergeCell ref="I103:I104"/>
    <mergeCell ref="Q109:Q110"/>
    <mergeCell ref="R109:R110"/>
    <mergeCell ref="S109:S110"/>
    <mergeCell ref="S115:S116"/>
    <mergeCell ref="B108:C108"/>
    <mergeCell ref="P103:P104"/>
    <mergeCell ref="Q103:Q104"/>
    <mergeCell ref="R103:R104"/>
    <mergeCell ref="T109:T110"/>
    <mergeCell ref="D110:E110"/>
    <mergeCell ref="D111:E111"/>
    <mergeCell ref="F111:L114"/>
    <mergeCell ref="M111:N114"/>
    <mergeCell ref="D112:E112"/>
    <mergeCell ref="D113:E113"/>
    <mergeCell ref="K109:K110"/>
    <mergeCell ref="L109:L110"/>
    <mergeCell ref="M109:M110"/>
    <mergeCell ref="N109:N110"/>
    <mergeCell ref="O109:O110"/>
    <mergeCell ref="P109:P110"/>
    <mergeCell ref="D109:E109"/>
    <mergeCell ref="F109:F110"/>
    <mergeCell ref="G109:G110"/>
    <mergeCell ref="B120:C120"/>
    <mergeCell ref="P115:P116"/>
    <mergeCell ref="Q115:Q116"/>
    <mergeCell ref="R115:R116"/>
    <mergeCell ref="T115:T116"/>
    <mergeCell ref="D116:E116"/>
    <mergeCell ref="J115:J116"/>
    <mergeCell ref="K115:K116"/>
    <mergeCell ref="L115:L116"/>
    <mergeCell ref="M115:M116"/>
    <mergeCell ref="N115:N116"/>
    <mergeCell ref="O115:O116"/>
    <mergeCell ref="D117:E117"/>
    <mergeCell ref="F117:L120"/>
    <mergeCell ref="M117:N120"/>
    <mergeCell ref="D118:E118"/>
    <mergeCell ref="D119:E119"/>
    <mergeCell ref="D115:E115"/>
    <mergeCell ref="F115:F116"/>
    <mergeCell ref="G115:G116"/>
    <mergeCell ref="H115:H116"/>
    <mergeCell ref="I115:I116"/>
    <mergeCell ref="B121:E121"/>
    <mergeCell ref="F121:J121"/>
    <mergeCell ref="B129:T129"/>
    <mergeCell ref="B130:E130"/>
    <mergeCell ref="K130:L130"/>
    <mergeCell ref="M130:N130"/>
    <mergeCell ref="O130:P130"/>
    <mergeCell ref="Q130:R130"/>
    <mergeCell ref="S130:T130"/>
    <mergeCell ref="S132:T132"/>
    <mergeCell ref="B133:E134"/>
    <mergeCell ref="K133:L133"/>
    <mergeCell ref="M133:N133"/>
    <mergeCell ref="O133:P133"/>
    <mergeCell ref="Q133:R133"/>
    <mergeCell ref="S133:T133"/>
    <mergeCell ref="K134:L134"/>
    <mergeCell ref="M134:N134"/>
    <mergeCell ref="O134:P134"/>
    <mergeCell ref="B131:E132"/>
    <mergeCell ref="K131:L131"/>
    <mergeCell ref="M131:N131"/>
    <mergeCell ref="O131:P131"/>
    <mergeCell ref="Q131:R131"/>
    <mergeCell ref="S131:T131"/>
    <mergeCell ref="K132:L132"/>
    <mergeCell ref="M132:N132"/>
    <mergeCell ref="O132:P132"/>
    <mergeCell ref="Q132:R132"/>
    <mergeCell ref="Q134:R134"/>
    <mergeCell ref="S134:T134"/>
    <mergeCell ref="B142:C142"/>
    <mergeCell ref="B135:E136"/>
    <mergeCell ref="K135:L135"/>
    <mergeCell ref="M135:N135"/>
    <mergeCell ref="O135:P135"/>
    <mergeCell ref="Q135:R135"/>
    <mergeCell ref="S135:T135"/>
    <mergeCell ref="K136:L136"/>
    <mergeCell ref="M136:N136"/>
    <mergeCell ref="O136:P136"/>
    <mergeCell ref="Q136:R136"/>
    <mergeCell ref="P137:P138"/>
    <mergeCell ref="Q137:Q138"/>
    <mergeCell ref="R137:R138"/>
    <mergeCell ref="S143:S144"/>
    <mergeCell ref="T143:T144"/>
    <mergeCell ref="D144:E144"/>
    <mergeCell ref="J143:J144"/>
    <mergeCell ref="K143:K144"/>
    <mergeCell ref="D137:E137"/>
    <mergeCell ref="F137:F138"/>
    <mergeCell ref="G137:G138"/>
    <mergeCell ref="H137:H138"/>
    <mergeCell ref="I137:I138"/>
    <mergeCell ref="J137:J138"/>
    <mergeCell ref="K137:K138"/>
    <mergeCell ref="L137:L138"/>
    <mergeCell ref="S137:S138"/>
    <mergeCell ref="T137:T138"/>
    <mergeCell ref="D138:E138"/>
    <mergeCell ref="D139:E139"/>
    <mergeCell ref="F139:L142"/>
    <mergeCell ref="M139:N142"/>
    <mergeCell ref="D140:E140"/>
    <mergeCell ref="D141:E141"/>
    <mergeCell ref="M137:M138"/>
    <mergeCell ref="N137:N138"/>
    <mergeCell ref="O137:O138"/>
    <mergeCell ref="T149:T150"/>
    <mergeCell ref="D150:E150"/>
    <mergeCell ref="D151:E151"/>
    <mergeCell ref="F151:L154"/>
    <mergeCell ref="M151:N154"/>
    <mergeCell ref="D152:E152"/>
    <mergeCell ref="D153:E153"/>
    <mergeCell ref="K149:K150"/>
    <mergeCell ref="L149:L150"/>
    <mergeCell ref="M149:M150"/>
    <mergeCell ref="N149:N150"/>
    <mergeCell ref="O149:O150"/>
    <mergeCell ref="P149:P150"/>
    <mergeCell ref="D149:E149"/>
    <mergeCell ref="F149:F150"/>
    <mergeCell ref="G149:G150"/>
    <mergeCell ref="H149:H150"/>
    <mergeCell ref="I149:I150"/>
    <mergeCell ref="J149:J150"/>
    <mergeCell ref="I155:I156"/>
    <mergeCell ref="Q149:Q150"/>
    <mergeCell ref="R149:R150"/>
    <mergeCell ref="S149:S150"/>
    <mergeCell ref="S155:S156"/>
    <mergeCell ref="B148:C148"/>
    <mergeCell ref="P143:P144"/>
    <mergeCell ref="Q143:Q144"/>
    <mergeCell ref="R143:R144"/>
    <mergeCell ref="B154:C154"/>
    <mergeCell ref="L143:L144"/>
    <mergeCell ref="M143:M144"/>
    <mergeCell ref="N143:N144"/>
    <mergeCell ref="O143:O144"/>
    <mergeCell ref="D145:E145"/>
    <mergeCell ref="F145:L148"/>
    <mergeCell ref="M145:N148"/>
    <mergeCell ref="D146:E146"/>
    <mergeCell ref="D147:E147"/>
    <mergeCell ref="D143:E143"/>
    <mergeCell ref="F143:F144"/>
    <mergeCell ref="G143:G144"/>
    <mergeCell ref="H143:H144"/>
    <mergeCell ref="I143:I144"/>
    <mergeCell ref="F2:J2"/>
    <mergeCell ref="B161:E161"/>
    <mergeCell ref="F161:J161"/>
    <mergeCell ref="B160:C160"/>
    <mergeCell ref="P155:P156"/>
    <mergeCell ref="Q155:Q156"/>
    <mergeCell ref="R155:R156"/>
    <mergeCell ref="T155:T156"/>
    <mergeCell ref="D156:E156"/>
    <mergeCell ref="J155:J156"/>
    <mergeCell ref="K155:K156"/>
    <mergeCell ref="L155:L156"/>
    <mergeCell ref="M155:M156"/>
    <mergeCell ref="N155:N156"/>
    <mergeCell ref="O155:O156"/>
    <mergeCell ref="D157:E157"/>
    <mergeCell ref="F157:L160"/>
    <mergeCell ref="M157:N160"/>
    <mergeCell ref="D158:E158"/>
    <mergeCell ref="D159:E159"/>
    <mergeCell ref="D155:E155"/>
    <mergeCell ref="F155:F156"/>
    <mergeCell ref="G155:G156"/>
    <mergeCell ref="H155:H156"/>
  </mergeCells>
  <pageMargins left="0.7" right="0.7" top="0.75" bottom="0.75" header="0.3" footer="0.3"/>
  <pageSetup scale="78" fitToHeight="0" pageOrder="overThenDown"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48E78-2D82-4FF2-9C7C-2FF181B2CD5C}">
  <sheetPr codeName="Sheet8">
    <tabColor rgb="FFFFFF00"/>
    <pageSetUpPr fitToPage="1"/>
  </sheetPr>
  <dimension ref="B1:I40"/>
  <sheetViews>
    <sheetView showGridLines="0" showRowColHeaders="0" topLeftCell="D1" workbookViewId="0">
      <selection activeCell="H39" sqref="H39"/>
    </sheetView>
  </sheetViews>
  <sheetFormatPr defaultColWidth="9.140625" defaultRowHeight="15" x14ac:dyDescent="0.25"/>
  <cols>
    <col min="1" max="1" width="3.42578125" style="6" customWidth="1"/>
    <col min="2" max="2" width="31.140625" style="6" customWidth="1"/>
    <col min="3" max="3" width="32.85546875" style="6" customWidth="1"/>
    <col min="4" max="5" width="31.28515625" style="6" customWidth="1"/>
    <col min="6" max="6" width="6.42578125" style="6" customWidth="1"/>
    <col min="7" max="7" width="28" style="6" bestFit="1" customWidth="1"/>
    <col min="8" max="8" width="25.7109375" style="6" bestFit="1" customWidth="1"/>
    <col min="9" max="9" width="27.28515625" style="6" customWidth="1"/>
    <col min="10" max="16" width="9.140625" style="6"/>
    <col min="17" max="18" width="10.42578125" style="6" bestFit="1" customWidth="1"/>
    <col min="19" max="16384" width="9.140625" style="6"/>
  </cols>
  <sheetData>
    <row r="1" spans="2:9" ht="5.25" customHeight="1" x14ac:dyDescent="0.25"/>
    <row r="2" spans="2:9" x14ac:dyDescent="0.25">
      <c r="B2" s="119" t="s">
        <v>398</v>
      </c>
    </row>
    <row r="3" spans="2:9" ht="6" customHeight="1" thickBot="1" x14ac:dyDescent="0.3">
      <c r="B3" s="119"/>
    </row>
    <row r="4" spans="2:9" ht="12.75" customHeight="1" thickBot="1" x14ac:dyDescent="0.3">
      <c r="B4" s="308" t="s">
        <v>144</v>
      </c>
      <c r="C4" s="309" t="s">
        <v>145</v>
      </c>
      <c r="D4" s="309" t="s">
        <v>146</v>
      </c>
      <c r="E4" s="310" t="s">
        <v>147</v>
      </c>
      <c r="G4" s="302" t="s">
        <v>148</v>
      </c>
      <c r="H4" s="303" t="s">
        <v>149</v>
      </c>
      <c r="I4" s="304" t="s">
        <v>220</v>
      </c>
    </row>
    <row r="5" spans="2:9" ht="36.75" customHeight="1" x14ac:dyDescent="0.25">
      <c r="B5" s="301" t="s">
        <v>388</v>
      </c>
      <c r="C5" s="301" t="s">
        <v>389</v>
      </c>
      <c r="D5" s="301" t="s">
        <v>274</v>
      </c>
      <c r="E5" s="305" t="s">
        <v>275</v>
      </c>
      <c r="F5" s="147"/>
      <c r="G5" s="301" t="s">
        <v>390</v>
      </c>
      <c r="H5" s="301" t="s">
        <v>387</v>
      </c>
      <c r="I5" s="305" t="s">
        <v>402</v>
      </c>
    </row>
    <row r="6" spans="2:9" ht="15.75" x14ac:dyDescent="0.25">
      <c r="B6" s="306" t="s">
        <v>276</v>
      </c>
      <c r="C6" s="306" t="s">
        <v>277</v>
      </c>
      <c r="D6" s="306" t="s">
        <v>278</v>
      </c>
      <c r="E6" s="311"/>
      <c r="G6" s="306" t="s">
        <v>276</v>
      </c>
      <c r="H6" s="306" t="s">
        <v>277</v>
      </c>
      <c r="I6" s="306" t="s">
        <v>278</v>
      </c>
    </row>
    <row r="7" spans="2:9" ht="18" customHeight="1" x14ac:dyDescent="0.25">
      <c r="B7" s="148" t="s">
        <v>279</v>
      </c>
      <c r="C7" s="149" t="s">
        <v>280</v>
      </c>
      <c r="D7" s="150" t="s">
        <v>281</v>
      </c>
      <c r="E7" s="506" t="s">
        <v>282</v>
      </c>
      <c r="G7" s="151" t="s">
        <v>365</v>
      </c>
      <c r="H7" s="152" t="s">
        <v>287</v>
      </c>
      <c r="I7" s="153" t="s">
        <v>288</v>
      </c>
    </row>
    <row r="8" spans="2:9" ht="18" customHeight="1" x14ac:dyDescent="0.25">
      <c r="B8" s="154" t="s">
        <v>283</v>
      </c>
      <c r="C8" s="155" t="s">
        <v>284</v>
      </c>
      <c r="D8" s="155" t="s">
        <v>285</v>
      </c>
      <c r="E8" s="507"/>
      <c r="G8" s="156" t="s">
        <v>366</v>
      </c>
      <c r="H8" s="157" t="s">
        <v>296</v>
      </c>
      <c r="I8" s="157" t="s">
        <v>297</v>
      </c>
    </row>
    <row r="9" spans="2:9" ht="18" customHeight="1" x14ac:dyDescent="0.25">
      <c r="B9" s="294" t="s">
        <v>286</v>
      </c>
      <c r="C9" s="159" t="s">
        <v>287</v>
      </c>
      <c r="D9" s="160" t="s">
        <v>288</v>
      </c>
      <c r="E9" s="504" t="s">
        <v>282</v>
      </c>
      <c r="G9" s="161" t="s">
        <v>367</v>
      </c>
      <c r="H9" s="162" t="s">
        <v>289</v>
      </c>
      <c r="I9" s="163" t="s">
        <v>290</v>
      </c>
    </row>
    <row r="10" spans="2:9" ht="18" customHeight="1" x14ac:dyDescent="0.25">
      <c r="B10" s="164" t="s">
        <v>291</v>
      </c>
      <c r="C10" s="165" t="s">
        <v>292</v>
      </c>
      <c r="D10" s="165" t="s">
        <v>293</v>
      </c>
      <c r="E10" s="505"/>
      <c r="G10" s="156" t="s">
        <v>368</v>
      </c>
      <c r="H10" s="157" t="s">
        <v>369</v>
      </c>
      <c r="I10" s="157" t="s">
        <v>370</v>
      </c>
    </row>
    <row r="11" spans="2:9" ht="18" customHeight="1" x14ac:dyDescent="0.25">
      <c r="B11" s="295" t="s">
        <v>295</v>
      </c>
      <c r="C11" s="149" t="s">
        <v>296</v>
      </c>
      <c r="D11" s="150" t="s">
        <v>297</v>
      </c>
      <c r="E11" s="506" t="s">
        <v>282</v>
      </c>
      <c r="G11" s="162" t="s">
        <v>371</v>
      </c>
      <c r="H11" s="163" t="s">
        <v>372</v>
      </c>
      <c r="I11" s="162" t="s">
        <v>373</v>
      </c>
    </row>
    <row r="12" spans="2:9" ht="18" customHeight="1" x14ac:dyDescent="0.25">
      <c r="B12" s="154" t="s">
        <v>299</v>
      </c>
      <c r="C12" s="155" t="s">
        <v>300</v>
      </c>
      <c r="D12" s="155" t="s">
        <v>301</v>
      </c>
      <c r="E12" s="507"/>
      <c r="G12" s="156" t="s">
        <v>374</v>
      </c>
      <c r="H12" s="157" t="s">
        <v>375</v>
      </c>
      <c r="I12" s="166" t="s">
        <v>328</v>
      </c>
    </row>
    <row r="13" spans="2:9" ht="18" customHeight="1" x14ac:dyDescent="0.25">
      <c r="B13" s="158" t="s">
        <v>302</v>
      </c>
      <c r="C13" s="159" t="s">
        <v>289</v>
      </c>
      <c r="D13" s="160" t="s">
        <v>290</v>
      </c>
      <c r="E13" s="504" t="s">
        <v>282</v>
      </c>
      <c r="G13" s="161" t="s">
        <v>376</v>
      </c>
      <c r="H13" s="163" t="s">
        <v>333</v>
      </c>
      <c r="I13" s="162" t="s">
        <v>334</v>
      </c>
    </row>
    <row r="14" spans="2:9" ht="18" customHeight="1" x14ac:dyDescent="0.25">
      <c r="B14" s="296" t="s">
        <v>303</v>
      </c>
      <c r="C14" s="165" t="s">
        <v>304</v>
      </c>
      <c r="D14" s="165" t="s">
        <v>305</v>
      </c>
      <c r="E14" s="505"/>
      <c r="G14" s="156" t="s">
        <v>377</v>
      </c>
      <c r="H14" s="166" t="s">
        <v>339</v>
      </c>
      <c r="I14" s="166" t="s">
        <v>340</v>
      </c>
    </row>
    <row r="15" spans="2:9" ht="18" customHeight="1" x14ac:dyDescent="0.25">
      <c r="B15" s="148" t="s">
        <v>306</v>
      </c>
      <c r="C15" s="149" t="s">
        <v>307</v>
      </c>
      <c r="D15" s="150" t="s">
        <v>294</v>
      </c>
      <c r="E15" s="506" t="s">
        <v>282</v>
      </c>
      <c r="G15" s="161" t="s">
        <v>378</v>
      </c>
      <c r="H15" s="162" t="s">
        <v>308</v>
      </c>
      <c r="I15" s="162" t="s">
        <v>309</v>
      </c>
    </row>
    <row r="16" spans="2:9" ht="18" customHeight="1" x14ac:dyDescent="0.25">
      <c r="B16" s="297" t="s">
        <v>310</v>
      </c>
      <c r="C16" s="155" t="s">
        <v>311</v>
      </c>
      <c r="D16" s="155" t="s">
        <v>312</v>
      </c>
      <c r="E16" s="507"/>
      <c r="G16" s="156" t="s">
        <v>379</v>
      </c>
      <c r="H16" s="166" t="s">
        <v>380</v>
      </c>
      <c r="I16" s="166" t="s">
        <v>381</v>
      </c>
    </row>
    <row r="17" spans="2:9" ht="18" customHeight="1" x14ac:dyDescent="0.25">
      <c r="B17" s="158" t="s">
        <v>315</v>
      </c>
      <c r="C17" s="159" t="s">
        <v>316</v>
      </c>
      <c r="D17" s="160" t="s">
        <v>298</v>
      </c>
      <c r="E17" s="504" t="s">
        <v>282</v>
      </c>
      <c r="G17" s="161" t="s">
        <v>382</v>
      </c>
      <c r="H17" s="162" t="s">
        <v>383</v>
      </c>
      <c r="I17" s="162" t="s">
        <v>384</v>
      </c>
    </row>
    <row r="18" spans="2:9" ht="18" customHeight="1" x14ac:dyDescent="0.25">
      <c r="B18" s="298" t="s">
        <v>319</v>
      </c>
      <c r="C18" s="165" t="s">
        <v>320</v>
      </c>
      <c r="D18" s="165" t="s">
        <v>321</v>
      </c>
      <c r="E18" s="505"/>
      <c r="G18" s="156" t="s">
        <v>385</v>
      </c>
      <c r="H18" s="166" t="s">
        <v>386</v>
      </c>
      <c r="I18" s="166" t="s">
        <v>322</v>
      </c>
    </row>
    <row r="19" spans="2:9" ht="18" customHeight="1" x14ac:dyDescent="0.25">
      <c r="B19" s="148" t="s">
        <v>323</v>
      </c>
      <c r="C19" s="149" t="s">
        <v>324</v>
      </c>
      <c r="D19" s="150" t="s">
        <v>325</v>
      </c>
      <c r="E19" s="506" t="s">
        <v>282</v>
      </c>
    </row>
    <row r="20" spans="2:9" ht="18" customHeight="1" x14ac:dyDescent="0.25">
      <c r="B20" s="297" t="s">
        <v>326</v>
      </c>
      <c r="C20" s="155" t="s">
        <v>327</v>
      </c>
      <c r="D20" s="155" t="s">
        <v>328</v>
      </c>
      <c r="E20" s="507"/>
    </row>
    <row r="21" spans="2:9" ht="18" customHeight="1" x14ac:dyDescent="0.25">
      <c r="B21" s="158" t="s">
        <v>329</v>
      </c>
      <c r="C21" s="159" t="s">
        <v>330</v>
      </c>
      <c r="D21" s="160" t="s">
        <v>331</v>
      </c>
      <c r="E21" s="504" t="s">
        <v>282</v>
      </c>
    </row>
    <row r="22" spans="2:9" ht="18" customHeight="1" x14ac:dyDescent="0.25">
      <c r="B22" s="296" t="s">
        <v>332</v>
      </c>
      <c r="C22" s="165" t="s">
        <v>333</v>
      </c>
      <c r="D22" s="165" t="s">
        <v>334</v>
      </c>
      <c r="E22" s="505"/>
    </row>
    <row r="23" spans="2:9" ht="18" customHeight="1" x14ac:dyDescent="0.25">
      <c r="B23" s="148" t="s">
        <v>335</v>
      </c>
      <c r="C23" s="149" t="s">
        <v>336</v>
      </c>
      <c r="D23" s="150" t="s">
        <v>337</v>
      </c>
      <c r="E23" s="506" t="s">
        <v>282</v>
      </c>
      <c r="G23" s="289"/>
      <c r="H23" s="289"/>
      <c r="I23" s="289"/>
    </row>
    <row r="24" spans="2:9" ht="18" customHeight="1" x14ac:dyDescent="0.25">
      <c r="B24" s="297" t="s">
        <v>338</v>
      </c>
      <c r="C24" s="155" t="s">
        <v>339</v>
      </c>
      <c r="D24" s="155" t="s">
        <v>340</v>
      </c>
      <c r="E24" s="507"/>
      <c r="G24" s="289"/>
      <c r="H24" s="289"/>
      <c r="I24" s="289"/>
    </row>
    <row r="25" spans="2:9" ht="18" customHeight="1" x14ac:dyDescent="0.25">
      <c r="B25" s="158" t="s">
        <v>341</v>
      </c>
      <c r="C25" s="159" t="s">
        <v>342</v>
      </c>
      <c r="D25" s="160" t="s">
        <v>343</v>
      </c>
      <c r="E25" s="504" t="s">
        <v>282</v>
      </c>
    </row>
    <row r="26" spans="2:9" ht="18" customHeight="1" x14ac:dyDescent="0.25">
      <c r="B26" s="164" t="s">
        <v>344</v>
      </c>
      <c r="C26" s="165" t="s">
        <v>308</v>
      </c>
      <c r="D26" s="165" t="s">
        <v>309</v>
      </c>
      <c r="E26" s="505"/>
    </row>
    <row r="27" spans="2:9" ht="18" customHeight="1" x14ac:dyDescent="0.25">
      <c r="B27" s="295" t="s">
        <v>345</v>
      </c>
      <c r="C27" s="149" t="s">
        <v>346</v>
      </c>
      <c r="D27" s="150" t="s">
        <v>347</v>
      </c>
      <c r="E27" s="506" t="s">
        <v>282</v>
      </c>
    </row>
    <row r="28" spans="2:9" ht="18" customHeight="1" x14ac:dyDescent="0.25">
      <c r="B28" s="154" t="s">
        <v>348</v>
      </c>
      <c r="C28" s="155" t="s">
        <v>313</v>
      </c>
      <c r="D28" s="155" t="s">
        <v>314</v>
      </c>
      <c r="E28" s="507"/>
    </row>
    <row r="29" spans="2:9" ht="18" customHeight="1" x14ac:dyDescent="0.25">
      <c r="B29" s="299" t="s">
        <v>349</v>
      </c>
      <c r="C29" s="159" t="s">
        <v>350</v>
      </c>
      <c r="D29" s="160" t="s">
        <v>351</v>
      </c>
      <c r="E29" s="504" t="s">
        <v>282</v>
      </c>
    </row>
    <row r="30" spans="2:9" ht="18" customHeight="1" x14ac:dyDescent="0.25">
      <c r="B30" s="164" t="s">
        <v>352</v>
      </c>
      <c r="C30" s="165" t="s">
        <v>317</v>
      </c>
      <c r="D30" s="165" t="s">
        <v>318</v>
      </c>
      <c r="E30" s="505"/>
    </row>
    <row r="31" spans="2:9" ht="18" customHeight="1" x14ac:dyDescent="0.25">
      <c r="B31" s="295" t="s">
        <v>353</v>
      </c>
      <c r="C31" s="149" t="s">
        <v>354</v>
      </c>
      <c r="D31" s="150" t="s">
        <v>355</v>
      </c>
      <c r="E31" s="506" t="s">
        <v>282</v>
      </c>
    </row>
    <row r="32" spans="2:9" ht="18" customHeight="1" x14ac:dyDescent="0.25">
      <c r="B32" s="154" t="s">
        <v>356</v>
      </c>
      <c r="C32" s="155" t="s">
        <v>357</v>
      </c>
      <c r="D32" s="155" t="s">
        <v>358</v>
      </c>
      <c r="E32" s="507"/>
    </row>
    <row r="33" spans="2:5" ht="18" customHeight="1" x14ac:dyDescent="0.25">
      <c r="B33" s="300" t="s">
        <v>359</v>
      </c>
      <c r="C33" s="167" t="s">
        <v>360</v>
      </c>
      <c r="D33" s="167" t="s">
        <v>361</v>
      </c>
      <c r="E33" s="168"/>
    </row>
    <row r="34" spans="2:5" ht="18" customHeight="1" x14ac:dyDescent="0.25"/>
    <row r="35" spans="2:5" ht="18" customHeight="1" x14ac:dyDescent="0.25"/>
    <row r="36" spans="2:5" ht="18" customHeight="1" x14ac:dyDescent="0.25"/>
    <row r="37" spans="2:5" ht="18" customHeight="1" x14ac:dyDescent="0.25">
      <c r="B37" s="169"/>
      <c r="C37" s="169"/>
      <c r="D37" s="169"/>
      <c r="E37" s="169"/>
    </row>
    <row r="38" spans="2:5" ht="18" customHeight="1" x14ac:dyDescent="0.25"/>
    <row r="39" spans="2:5" ht="51" customHeight="1" x14ac:dyDescent="0.25">
      <c r="B39" s="498" t="s">
        <v>362</v>
      </c>
      <c r="C39" s="499"/>
      <c r="D39" s="499"/>
      <c r="E39" s="500"/>
    </row>
    <row r="40" spans="2:5" x14ac:dyDescent="0.25">
      <c r="B40" s="501"/>
      <c r="C40" s="502"/>
      <c r="D40" s="502"/>
      <c r="E40" s="503"/>
    </row>
  </sheetData>
  <sheetProtection algorithmName="SHA-512" hashValue="aHKbgLmsmUteP4yqV708EUVlB3EsT7q0he2JyAtehs0WtWWPfX8r6OC98lG1Kpo09w0Xt6EkA0Phuuvn+HnyfQ==" saltValue="P6XeKyu5ZiFa14U+qSur5w==" spinCount="100000" sheet="1" objects="1" scenarios="1"/>
  <mergeCells count="14">
    <mergeCell ref="B39:E40"/>
    <mergeCell ref="E17:E18"/>
    <mergeCell ref="E7:E8"/>
    <mergeCell ref="E9:E10"/>
    <mergeCell ref="E11:E12"/>
    <mergeCell ref="E13:E14"/>
    <mergeCell ref="E15:E16"/>
    <mergeCell ref="E31:E32"/>
    <mergeCell ref="E19:E20"/>
    <mergeCell ref="E21:E22"/>
    <mergeCell ref="E23:E24"/>
    <mergeCell ref="E25:E26"/>
    <mergeCell ref="E27:E28"/>
    <mergeCell ref="E29:E30"/>
  </mergeCells>
  <conditionalFormatting sqref="D4:E7 A4:C34 A35:A37 A38:E38 A39:B39 A40 A41:XFD1048576">
    <cfRule type="expression" dxfId="4" priority="6">
      <formula>CELL("protect", A4)=0</formula>
    </cfRule>
  </conditionalFormatting>
  <conditionalFormatting sqref="F4:F33 V6:XFD32 Q7:U19 Q7:R33 D8:D10 E9 D11:E11 D12:D14 E13 D15:E15 D16:D18 E17 D19:E19 S20:U20 J20:P21 D20:D22 E21 Q21:U22 G22:P22 D23:E23 J23:P24 S23:U33 D24:D26 E25 G25:P32 D27:E27 D28:D30 E29 D31:E31 D32 G33:XFD33 D33:E34 F34:XFD40">
    <cfRule type="expression" dxfId="3" priority="7">
      <formula>CELL("protect", D4)=0</formula>
    </cfRule>
  </conditionalFormatting>
  <conditionalFormatting sqref="G23">
    <cfRule type="expression" dxfId="2" priority="4">
      <formula>CELL("protect", G23)=0</formula>
    </cfRule>
  </conditionalFormatting>
  <conditionalFormatting sqref="G6:P19">
    <cfRule type="expression" dxfId="1" priority="2">
      <formula>CELL("protect", G6)=0</formula>
    </cfRule>
  </conditionalFormatting>
  <conditionalFormatting sqref="G4:XFD5">
    <cfRule type="expression" dxfId="0" priority="1">
      <formula>CELL("protect", G4)=0</formula>
    </cfRule>
  </conditionalFormatting>
  <pageMargins left="0.7" right="0.7" top="0.75" bottom="0.75" header="0.3" footer="0.3"/>
  <pageSetup scale="5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F6D99-1307-45E7-93A2-B34519395D16}">
  <sheetPr codeName="Sheet9"/>
  <dimension ref="B3:S30"/>
  <sheetViews>
    <sheetView workbookViewId="0">
      <selection activeCell="P10" sqref="P10"/>
    </sheetView>
  </sheetViews>
  <sheetFormatPr defaultColWidth="9" defaultRowHeight="15" x14ac:dyDescent="0.25"/>
  <cols>
    <col min="1" max="1" width="3.7109375" style="6" customWidth="1"/>
    <col min="2" max="2" width="19.7109375" style="6" bestFit="1" customWidth="1"/>
    <col min="3" max="3" width="9" style="6"/>
    <col min="4" max="5" width="10.42578125" style="6" bestFit="1" customWidth="1"/>
    <col min="6" max="6" width="9" style="6"/>
    <col min="7" max="8" width="10.42578125" style="6" bestFit="1" customWidth="1"/>
    <col min="9" max="9" width="9" style="6"/>
    <col min="10" max="11" width="10.42578125" style="6" bestFit="1" customWidth="1"/>
    <col min="12" max="12" width="9" style="6"/>
    <col min="13" max="15" width="10.42578125" style="6" bestFit="1" customWidth="1"/>
    <col min="16" max="16" width="9" style="6"/>
    <col min="17" max="17" width="16.5703125" style="6" bestFit="1" customWidth="1"/>
    <col min="18" max="18" width="16.5703125" style="6" customWidth="1"/>
    <col min="19" max="19" width="10.7109375" style="6" bestFit="1" customWidth="1"/>
    <col min="20" max="16384" width="9" style="6"/>
  </cols>
  <sheetData>
    <row r="3" spans="2:19" x14ac:dyDescent="0.25">
      <c r="B3" s="147" t="s">
        <v>363</v>
      </c>
      <c r="D3" s="147" t="s">
        <v>214</v>
      </c>
      <c r="G3" s="147" t="s">
        <v>124</v>
      </c>
      <c r="J3" s="147" t="s">
        <v>364</v>
      </c>
      <c r="M3" s="147" t="s">
        <v>214</v>
      </c>
      <c r="N3" s="147" t="s">
        <v>124</v>
      </c>
      <c r="O3" s="147" t="s">
        <v>364</v>
      </c>
      <c r="Q3" s="147" t="s">
        <v>394</v>
      </c>
      <c r="R3" s="147" t="s">
        <v>396</v>
      </c>
      <c r="S3" s="147" t="s">
        <v>395</v>
      </c>
    </row>
    <row r="4" spans="2:19" x14ac:dyDescent="0.25">
      <c r="B4" s="6" t="s">
        <v>214</v>
      </c>
      <c r="D4" s="6" t="str">
        <f>LEFT('Service Periods'!B7,10)</f>
        <v>06/24/2024</v>
      </c>
      <c r="E4" s="6" t="str">
        <f>RIGHT('Service Periods'!B7,10)</f>
        <v>07/07/2024</v>
      </c>
      <c r="G4" s="6" t="str">
        <f>D4</f>
        <v>06/24/2024</v>
      </c>
      <c r="H4" s="6" t="str">
        <f>E5</f>
        <v>07/21/2024</v>
      </c>
      <c r="J4" s="6" t="str">
        <f>LEFT('Service Periods'!G7,10)</f>
        <v>07/01/2024</v>
      </c>
      <c r="K4" s="6" t="str">
        <f>RIGHT('Service Periods'!G7,10)</f>
        <v>07/31/2024</v>
      </c>
      <c r="M4" s="6" t="str">
        <f>D4</f>
        <v>06/24/2024</v>
      </c>
      <c r="N4" s="6" t="str">
        <f>G4</f>
        <v>06/24/2024</v>
      </c>
      <c r="O4" s="6" t="str">
        <f>J4</f>
        <v>07/01/2024</v>
      </c>
      <c r="Q4" s="6" t="str">
        <f>K4</f>
        <v>07/31/2024</v>
      </c>
      <c r="R4" s="6" t="str">
        <f>D6</f>
        <v>07/22/2024</v>
      </c>
      <c r="S4" s="6" t="str">
        <f>E6</f>
        <v>08/04/2024</v>
      </c>
    </row>
    <row r="5" spans="2:19" x14ac:dyDescent="0.25">
      <c r="B5" s="6" t="s">
        <v>124</v>
      </c>
      <c r="D5" s="6" t="str">
        <f>LEFT('Service Periods'!B8,10)</f>
        <v>07/08/2024</v>
      </c>
      <c r="E5" s="6" t="str">
        <f>RIGHT('Service Periods'!B8,10)</f>
        <v>07/21/2024</v>
      </c>
      <c r="G5" s="6" t="str">
        <f>D6</f>
        <v>07/22/2024</v>
      </c>
      <c r="H5" s="6" t="str">
        <f>E7</f>
        <v>08/18/2024</v>
      </c>
      <c r="J5" s="6" t="str">
        <f>LEFT('Service Periods'!G8,10)</f>
        <v>08/01/2024</v>
      </c>
      <c r="K5" s="6" t="str">
        <f>RIGHT('Service Periods'!G8,10)</f>
        <v>08/31/2024</v>
      </c>
      <c r="M5" s="6" t="str">
        <f t="shared" ref="M5:M29" si="0">D5</f>
        <v>07/08/2024</v>
      </c>
      <c r="N5" s="6" t="str">
        <f t="shared" ref="N5:N17" si="1">G5</f>
        <v>07/22/2024</v>
      </c>
      <c r="O5" s="6" t="str">
        <f t="shared" ref="O5:O15" si="2">J5</f>
        <v>08/01/2024</v>
      </c>
      <c r="Q5" s="6" t="str">
        <f t="shared" ref="Q5:Q15" si="3">K5</f>
        <v>08/31/2024</v>
      </c>
      <c r="R5" s="6" t="str">
        <f>D8</f>
        <v>08/19/2024</v>
      </c>
      <c r="S5" s="6" t="str">
        <f>E8</f>
        <v>09/01/2024</v>
      </c>
    </row>
    <row r="6" spans="2:19" x14ac:dyDescent="0.25">
      <c r="B6" s="6" t="s">
        <v>364</v>
      </c>
      <c r="D6" s="6" t="str">
        <f>LEFT('Service Periods'!B9,10)</f>
        <v>07/22/2024</v>
      </c>
      <c r="E6" s="6" t="str">
        <f>RIGHT('Service Periods'!B9,10)</f>
        <v>08/04/2024</v>
      </c>
      <c r="G6" s="6" t="str">
        <f>D8</f>
        <v>08/19/2024</v>
      </c>
      <c r="H6" s="6" t="str">
        <f>E9</f>
        <v>09/15/2024</v>
      </c>
      <c r="J6" s="6" t="str">
        <f>LEFT('Service Periods'!G9,10)</f>
        <v>09/01/2024</v>
      </c>
      <c r="K6" s="6" t="str">
        <f>RIGHT('Service Periods'!G9,10)</f>
        <v>09/30/2024</v>
      </c>
      <c r="M6" s="6" t="str">
        <f t="shared" si="0"/>
        <v>07/22/2024</v>
      </c>
      <c r="N6" s="6" t="str">
        <f t="shared" si="1"/>
        <v>08/19/2024</v>
      </c>
      <c r="O6" s="6" t="str">
        <f t="shared" si="2"/>
        <v>09/01/2024</v>
      </c>
      <c r="Q6" s="6" t="str">
        <f t="shared" si="3"/>
        <v>09/30/2024</v>
      </c>
      <c r="R6" s="6" t="str">
        <f>D11</f>
        <v>09/30/2024</v>
      </c>
      <c r="S6" s="6" t="str">
        <f>E11</f>
        <v>10/13/2024</v>
      </c>
    </row>
    <row r="7" spans="2:19" x14ac:dyDescent="0.25">
      <c r="D7" s="6" t="str">
        <f>LEFT('Service Periods'!B10,10)</f>
        <v>08/05/2024</v>
      </c>
      <c r="E7" s="6" t="str">
        <f>RIGHT('Service Periods'!B10,10)</f>
        <v>08/18/2024</v>
      </c>
      <c r="G7" s="6" t="str">
        <f>D10</f>
        <v>09/16/2024</v>
      </c>
      <c r="H7" s="6" t="str">
        <f>E11</f>
        <v>10/13/2024</v>
      </c>
      <c r="J7" s="6" t="str">
        <f>LEFT('Service Periods'!G10,10)</f>
        <v>10/01/2024</v>
      </c>
      <c r="K7" s="6" t="str">
        <f>RIGHT('Service Periods'!G10,10)</f>
        <v>10/31/2024</v>
      </c>
      <c r="M7" s="6" t="str">
        <f t="shared" si="0"/>
        <v>08/05/2024</v>
      </c>
      <c r="N7" s="6" t="str">
        <f t="shared" si="1"/>
        <v>09/16/2024</v>
      </c>
      <c r="O7" s="6" t="str">
        <f t="shared" si="2"/>
        <v>10/01/2024</v>
      </c>
      <c r="Q7" s="6" t="str">
        <f t="shared" si="3"/>
        <v>10/31/2024</v>
      </c>
      <c r="R7" s="6" t="str">
        <f>D13</f>
        <v>10/28/2024</v>
      </c>
      <c r="S7" s="6" t="str">
        <f>E13</f>
        <v>11/10/2024</v>
      </c>
    </row>
    <row r="8" spans="2:19" x14ac:dyDescent="0.25">
      <c r="D8" s="6" t="str">
        <f>LEFT('Service Periods'!B11,10)</f>
        <v>08/19/2024</v>
      </c>
      <c r="E8" s="6" t="str">
        <f>RIGHT('Service Periods'!B11,10)</f>
        <v>09/01/2024</v>
      </c>
      <c r="G8" s="6" t="str">
        <f>D12</f>
        <v>10/14/2024</v>
      </c>
      <c r="H8" s="6" t="str">
        <f>E13</f>
        <v>11/10/2024</v>
      </c>
      <c r="J8" s="6" t="str">
        <f>LEFT('Service Periods'!G11,10)</f>
        <v>11/01/2024</v>
      </c>
      <c r="K8" s="6" t="str">
        <f>RIGHT('Service Periods'!G11,10)</f>
        <v>11/30/2024</v>
      </c>
      <c r="M8" s="6" t="str">
        <f t="shared" si="0"/>
        <v>08/19/2024</v>
      </c>
      <c r="N8" s="6" t="str">
        <f t="shared" si="1"/>
        <v>10/14/2024</v>
      </c>
      <c r="O8" s="6" t="str">
        <f t="shared" si="2"/>
        <v>11/01/2024</v>
      </c>
      <c r="Q8" s="6" t="str">
        <f t="shared" si="3"/>
        <v>11/30/2024</v>
      </c>
      <c r="R8" s="6" t="str">
        <f>D15</f>
        <v>11/25/2024</v>
      </c>
      <c r="S8" s="6" t="str">
        <f>E15</f>
        <v>12/08/2024</v>
      </c>
    </row>
    <row r="9" spans="2:19" x14ac:dyDescent="0.25">
      <c r="D9" s="6" t="str">
        <f>LEFT('Service Periods'!B12,10)</f>
        <v>09/02/2024</v>
      </c>
      <c r="E9" s="6" t="str">
        <f>RIGHT('Service Periods'!B12,10)</f>
        <v>09/15/2024</v>
      </c>
      <c r="G9" s="6" t="str">
        <f>D14</f>
        <v>11/11/2024</v>
      </c>
      <c r="H9" s="6" t="str">
        <f>E15</f>
        <v>12/08/2024</v>
      </c>
      <c r="J9" s="6" t="str">
        <f>LEFT('Service Periods'!G12,10)</f>
        <v>12/01/2024</v>
      </c>
      <c r="K9" s="6" t="str">
        <f>RIGHT('Service Periods'!G12,10)</f>
        <v>12/31/2024</v>
      </c>
      <c r="M9" s="6" t="str">
        <f t="shared" si="0"/>
        <v>09/02/2024</v>
      </c>
      <c r="N9" s="6" t="str">
        <f t="shared" si="1"/>
        <v>11/11/2024</v>
      </c>
      <c r="O9" s="6" t="str">
        <f t="shared" si="2"/>
        <v>12/01/2024</v>
      </c>
      <c r="Q9" s="6" t="str">
        <f t="shared" si="3"/>
        <v>12/31/2024</v>
      </c>
      <c r="R9" s="6" t="str">
        <f>D17</f>
        <v>12/23/2024</v>
      </c>
      <c r="S9" s="6" t="str">
        <f>E17</f>
        <v>01/05/2025</v>
      </c>
    </row>
    <row r="10" spans="2:19" x14ac:dyDescent="0.25">
      <c r="D10" s="6" t="str">
        <f>LEFT('Service Periods'!B13,10)</f>
        <v>09/16/2024</v>
      </c>
      <c r="E10" s="6" t="str">
        <f>RIGHT('Service Periods'!B13,10)</f>
        <v>09/29/2024</v>
      </c>
      <c r="G10" s="6" t="str">
        <f>D16</f>
        <v>12/09/2024</v>
      </c>
      <c r="H10" s="6" t="str">
        <f>E17</f>
        <v>01/05/2025</v>
      </c>
      <c r="J10" s="6" t="str">
        <f>LEFT('Service Periods'!G13,10)</f>
        <v>01/01/2025</v>
      </c>
      <c r="K10" s="6" t="str">
        <f>RIGHT('Service Periods'!G13,10)</f>
        <v>01/31/2025</v>
      </c>
      <c r="M10" s="6" t="str">
        <f t="shared" si="0"/>
        <v>09/16/2024</v>
      </c>
      <c r="N10" s="6" t="str">
        <f t="shared" si="1"/>
        <v>12/09/2024</v>
      </c>
      <c r="O10" s="6" t="str">
        <f t="shared" si="2"/>
        <v>01/01/2025</v>
      </c>
      <c r="Q10" s="6" t="str">
        <f t="shared" si="3"/>
        <v>01/31/2025</v>
      </c>
      <c r="R10" s="6" t="str">
        <f>D19</f>
        <v>01/20/2025</v>
      </c>
      <c r="S10" s="6" t="str">
        <f>E19</f>
        <v>02/02/2025</v>
      </c>
    </row>
    <row r="11" spans="2:19" x14ac:dyDescent="0.25">
      <c r="D11" s="6" t="str">
        <f>LEFT('Service Periods'!B14,10)</f>
        <v>09/30/2024</v>
      </c>
      <c r="E11" s="6" t="str">
        <f>RIGHT('Service Periods'!B14,10)</f>
        <v>10/13/2024</v>
      </c>
      <c r="G11" s="6" t="str">
        <f>D18</f>
        <v>01/06/2025</v>
      </c>
      <c r="H11" s="6" t="str">
        <f>E19</f>
        <v>02/02/2025</v>
      </c>
      <c r="J11" s="6" t="str">
        <f>LEFT('Service Periods'!G14,10)</f>
        <v>02/01/2025</v>
      </c>
      <c r="K11" s="6" t="str">
        <f>RIGHT('Service Periods'!G14,10)</f>
        <v>02/28/2025</v>
      </c>
      <c r="M11" s="6" t="str">
        <f t="shared" si="0"/>
        <v>09/30/2024</v>
      </c>
      <c r="N11" s="6" t="str">
        <f t="shared" si="1"/>
        <v>01/06/2025</v>
      </c>
      <c r="O11" s="6" t="str">
        <f t="shared" si="2"/>
        <v>02/01/2025</v>
      </c>
      <c r="Q11" s="6" t="str">
        <f t="shared" si="3"/>
        <v>02/28/2025</v>
      </c>
      <c r="R11" s="6" t="str">
        <f>D21</f>
        <v>02/17/2025</v>
      </c>
      <c r="S11" s="6" t="str">
        <f>E21</f>
        <v>03/02/2025</v>
      </c>
    </row>
    <row r="12" spans="2:19" x14ac:dyDescent="0.25">
      <c r="D12" s="6" t="str">
        <f>LEFT('Service Periods'!B15,10)</f>
        <v>10/14/2024</v>
      </c>
      <c r="E12" s="6" t="str">
        <f>RIGHT('Service Periods'!B15,10)</f>
        <v>10/27/2024</v>
      </c>
      <c r="G12" s="6" t="str">
        <f>D20</f>
        <v>02/03/2025</v>
      </c>
      <c r="H12" s="6" t="str">
        <f>E21</f>
        <v>03/02/2025</v>
      </c>
      <c r="J12" s="6" t="str">
        <f>LEFT('Service Periods'!G15,10)</f>
        <v>03/01/2025</v>
      </c>
      <c r="K12" s="6" t="str">
        <f>RIGHT('Service Periods'!G15,10)</f>
        <v>03/31/2025</v>
      </c>
      <c r="M12" s="6" t="str">
        <f t="shared" si="0"/>
        <v>10/14/2024</v>
      </c>
      <c r="N12" s="6" t="str">
        <f t="shared" si="1"/>
        <v>02/03/2025</v>
      </c>
      <c r="O12" s="6" t="str">
        <f t="shared" si="2"/>
        <v>03/01/2025</v>
      </c>
      <c r="Q12" s="6" t="str">
        <f t="shared" si="3"/>
        <v>03/31/2025</v>
      </c>
      <c r="R12" s="6" t="str">
        <f>D24</f>
        <v>03/31/2025</v>
      </c>
      <c r="S12" s="6" t="str">
        <f>E24</f>
        <v>04/13/2025</v>
      </c>
    </row>
    <row r="13" spans="2:19" x14ac:dyDescent="0.25">
      <c r="D13" s="6" t="str">
        <f>LEFT('Service Periods'!B16,10)</f>
        <v>10/28/2024</v>
      </c>
      <c r="E13" s="6" t="str">
        <f>RIGHT('Service Periods'!B16,10)</f>
        <v>11/10/2024</v>
      </c>
      <c r="G13" s="6" t="str">
        <f>D22</f>
        <v>03/03/2025</v>
      </c>
      <c r="H13" s="6" t="str">
        <f>E23</f>
        <v>03/30/2025</v>
      </c>
      <c r="J13" s="6" t="str">
        <f>LEFT('Service Periods'!G16,10)</f>
        <v>04/01/2025</v>
      </c>
      <c r="K13" s="6" t="str">
        <f>RIGHT('Service Periods'!G16,10)</f>
        <v>04/30/2025</v>
      </c>
      <c r="M13" s="6" t="str">
        <f t="shared" si="0"/>
        <v>10/28/2024</v>
      </c>
      <c r="N13" s="6" t="str">
        <f t="shared" si="1"/>
        <v>03/03/2025</v>
      </c>
      <c r="O13" s="6" t="str">
        <f t="shared" si="2"/>
        <v>04/01/2025</v>
      </c>
      <c r="Q13" s="6" t="str">
        <f t="shared" si="3"/>
        <v>04/30/2025</v>
      </c>
      <c r="R13" s="6" t="str">
        <f>D26</f>
        <v>04/28/2025</v>
      </c>
      <c r="S13" s="6" t="str">
        <f>E26</f>
        <v>05/11/2025</v>
      </c>
    </row>
    <row r="14" spans="2:19" x14ac:dyDescent="0.25">
      <c r="D14" s="6" t="str">
        <f>LEFT('Service Periods'!B17,10)</f>
        <v>11/11/2024</v>
      </c>
      <c r="E14" s="6" t="str">
        <f>RIGHT('Service Periods'!B17,10)</f>
        <v>11/24/2024</v>
      </c>
      <c r="G14" s="6" t="str">
        <f>D24</f>
        <v>03/31/2025</v>
      </c>
      <c r="H14" s="6" t="str">
        <f>E25</f>
        <v>04/27/2025</v>
      </c>
      <c r="J14" s="6" t="str">
        <f>LEFT('Service Periods'!G17,10)</f>
        <v>05/01/2025</v>
      </c>
      <c r="K14" s="6" t="str">
        <f>RIGHT('Service Periods'!G17,10)</f>
        <v>05/31/2025</v>
      </c>
      <c r="M14" s="6" t="str">
        <f t="shared" si="0"/>
        <v>11/11/2024</v>
      </c>
      <c r="N14" s="6" t="str">
        <f t="shared" si="1"/>
        <v>03/31/2025</v>
      </c>
      <c r="O14" s="6" t="str">
        <f t="shared" si="2"/>
        <v>05/01/2025</v>
      </c>
      <c r="Q14" s="6" t="str">
        <f t="shared" si="3"/>
        <v>05/31/2025</v>
      </c>
      <c r="R14" s="6" t="str">
        <f>D28</f>
        <v>05/26/2025</v>
      </c>
      <c r="S14" s="6" t="str">
        <f>E28</f>
        <v>06/08/2025</v>
      </c>
    </row>
    <row r="15" spans="2:19" x14ac:dyDescent="0.25">
      <c r="D15" s="6" t="str">
        <f>LEFT('Service Periods'!B18,10)</f>
        <v>11/25/2024</v>
      </c>
      <c r="E15" s="6" t="str">
        <f>RIGHT('Service Periods'!B18,10)</f>
        <v>12/08/2024</v>
      </c>
      <c r="G15" s="6" t="str">
        <f>D26</f>
        <v>04/28/2025</v>
      </c>
      <c r="H15" s="6" t="str">
        <f>E27</f>
        <v>05/25/2025</v>
      </c>
      <c r="J15" s="6" t="str">
        <f>LEFT('Service Periods'!G18,10)</f>
        <v>06/01/2025</v>
      </c>
      <c r="K15" s="6" t="str">
        <f>RIGHT('Service Periods'!G18,10)</f>
        <v>06/30/2025</v>
      </c>
      <c r="M15" s="6" t="str">
        <f t="shared" si="0"/>
        <v>11/25/2024</v>
      </c>
      <c r="N15" s="6" t="str">
        <f t="shared" si="1"/>
        <v>04/28/2025</v>
      </c>
      <c r="O15" s="6" t="str">
        <f t="shared" si="2"/>
        <v>06/01/2025</v>
      </c>
      <c r="Q15" s="6" t="str">
        <f t="shared" si="3"/>
        <v>06/30/2025</v>
      </c>
      <c r="R15" s="6" t="str">
        <f>D30</f>
        <v>06/23/2025</v>
      </c>
      <c r="S15" s="6" t="str">
        <f>E30</f>
        <v>07/06/2025</v>
      </c>
    </row>
    <row r="16" spans="2:19" x14ac:dyDescent="0.25">
      <c r="D16" s="6" t="str">
        <f>LEFT('Service Periods'!B19,10)</f>
        <v>12/09/2024</v>
      </c>
      <c r="E16" s="6" t="str">
        <f>RIGHT('Service Periods'!B19,10)</f>
        <v>12/22/2024</v>
      </c>
      <c r="G16" s="6" t="str">
        <f>D28</f>
        <v>05/26/2025</v>
      </c>
      <c r="H16" s="6" t="str">
        <f>E29</f>
        <v>06/22/2025</v>
      </c>
      <c r="M16" s="6" t="str">
        <f t="shared" si="0"/>
        <v>12/09/2024</v>
      </c>
      <c r="N16" s="6" t="str">
        <f t="shared" si="1"/>
        <v>05/26/2025</v>
      </c>
    </row>
    <row r="17" spans="4:14" x14ac:dyDescent="0.25">
      <c r="D17" s="6" t="str">
        <f>LEFT('Service Periods'!B20,10)</f>
        <v>12/23/2024</v>
      </c>
      <c r="E17" s="6" t="str">
        <f>RIGHT('Service Periods'!B20,10)</f>
        <v>01/05/2025</v>
      </c>
      <c r="G17" s="6" t="str">
        <f>D30</f>
        <v>06/23/2025</v>
      </c>
      <c r="H17" s="6" t="str">
        <f>E30</f>
        <v>07/06/2025</v>
      </c>
      <c r="M17" s="6" t="str">
        <f t="shared" si="0"/>
        <v>12/23/2024</v>
      </c>
      <c r="N17" s="6" t="str">
        <f t="shared" si="1"/>
        <v>06/23/2025</v>
      </c>
    </row>
    <row r="18" spans="4:14" x14ac:dyDescent="0.25">
      <c r="D18" s="6" t="str">
        <f>LEFT('Service Periods'!B21,10)</f>
        <v>01/06/2025</v>
      </c>
      <c r="E18" s="6" t="str">
        <f>RIGHT('Service Periods'!B21,10)</f>
        <v>01/19/2025</v>
      </c>
      <c r="M18" s="6" t="str">
        <f t="shared" si="0"/>
        <v>01/06/2025</v>
      </c>
    </row>
    <row r="19" spans="4:14" x14ac:dyDescent="0.25">
      <c r="D19" s="6" t="str">
        <f>LEFT('Service Periods'!B22,10)</f>
        <v>01/20/2025</v>
      </c>
      <c r="E19" s="6" t="str">
        <f>RIGHT('Service Periods'!B22,10)</f>
        <v>02/02/2025</v>
      </c>
      <c r="M19" s="6" t="str">
        <f t="shared" si="0"/>
        <v>01/20/2025</v>
      </c>
    </row>
    <row r="20" spans="4:14" x14ac:dyDescent="0.25">
      <c r="D20" s="6" t="str">
        <f>LEFT('Service Periods'!B23,10)</f>
        <v>02/03/2025</v>
      </c>
      <c r="E20" s="6" t="str">
        <f>RIGHT('Service Periods'!B23,10)</f>
        <v>02/16/2025</v>
      </c>
      <c r="M20" s="6" t="str">
        <f t="shared" si="0"/>
        <v>02/03/2025</v>
      </c>
    </row>
    <row r="21" spans="4:14" x14ac:dyDescent="0.25">
      <c r="D21" s="6" t="str">
        <f>LEFT('Service Periods'!B24,10)</f>
        <v>02/17/2025</v>
      </c>
      <c r="E21" s="6" t="str">
        <f>RIGHT('Service Periods'!B24,10)</f>
        <v>03/02/2025</v>
      </c>
      <c r="M21" s="6" t="str">
        <f t="shared" si="0"/>
        <v>02/17/2025</v>
      </c>
    </row>
    <row r="22" spans="4:14" x14ac:dyDescent="0.25">
      <c r="D22" s="6" t="str">
        <f>LEFT('Service Periods'!B25,10)</f>
        <v>03/03/2025</v>
      </c>
      <c r="E22" s="6" t="str">
        <f>RIGHT('Service Periods'!B25,10)</f>
        <v>03/16/2025</v>
      </c>
      <c r="M22" s="6" t="str">
        <f t="shared" si="0"/>
        <v>03/03/2025</v>
      </c>
    </row>
    <row r="23" spans="4:14" x14ac:dyDescent="0.25">
      <c r="D23" s="6" t="str">
        <f>LEFT('Service Periods'!B26,10)</f>
        <v>03/17/2025</v>
      </c>
      <c r="E23" s="6" t="str">
        <f>RIGHT('Service Periods'!B26,10)</f>
        <v>03/30/2025</v>
      </c>
      <c r="M23" s="6" t="str">
        <f t="shared" si="0"/>
        <v>03/17/2025</v>
      </c>
    </row>
    <row r="24" spans="4:14" x14ac:dyDescent="0.25">
      <c r="D24" s="6" t="str">
        <f>LEFT('Service Periods'!B27,10)</f>
        <v>03/31/2025</v>
      </c>
      <c r="E24" s="6" t="str">
        <f>RIGHT('Service Periods'!B27,10)</f>
        <v>04/13/2025</v>
      </c>
      <c r="M24" s="6" t="str">
        <f t="shared" si="0"/>
        <v>03/31/2025</v>
      </c>
    </row>
    <row r="25" spans="4:14" x14ac:dyDescent="0.25">
      <c r="D25" s="6" t="str">
        <f>LEFT('Service Periods'!B28,10)</f>
        <v>04/14/2025</v>
      </c>
      <c r="E25" s="6" t="str">
        <f>RIGHT('Service Periods'!B28,10)</f>
        <v>04/27/2025</v>
      </c>
      <c r="M25" s="6" t="str">
        <f t="shared" si="0"/>
        <v>04/14/2025</v>
      </c>
    </row>
    <row r="26" spans="4:14" x14ac:dyDescent="0.25">
      <c r="D26" s="6" t="str">
        <f>LEFT('Service Periods'!B29,10)</f>
        <v>04/28/2025</v>
      </c>
      <c r="E26" s="6" t="str">
        <f>RIGHT('Service Periods'!B29,10)</f>
        <v>05/11/2025</v>
      </c>
      <c r="M26" s="6" t="str">
        <f t="shared" si="0"/>
        <v>04/28/2025</v>
      </c>
    </row>
    <row r="27" spans="4:14" x14ac:dyDescent="0.25">
      <c r="D27" s="6" t="str">
        <f>LEFT('Service Periods'!B30,10)</f>
        <v>05/12/2025</v>
      </c>
      <c r="E27" s="6" t="str">
        <f>RIGHT('Service Periods'!B30,10)</f>
        <v>05/25/2025</v>
      </c>
      <c r="M27" s="6" t="str">
        <f t="shared" si="0"/>
        <v>05/12/2025</v>
      </c>
    </row>
    <row r="28" spans="4:14" x14ac:dyDescent="0.25">
      <c r="D28" s="6" t="str">
        <f>LEFT('Service Periods'!B31,10)</f>
        <v>05/26/2025</v>
      </c>
      <c r="E28" s="6" t="str">
        <f>RIGHT('Service Periods'!B31,10)</f>
        <v>06/08/2025</v>
      </c>
      <c r="M28" s="6" t="str">
        <f t="shared" si="0"/>
        <v>05/26/2025</v>
      </c>
    </row>
    <row r="29" spans="4:14" x14ac:dyDescent="0.25">
      <c r="D29" s="6" t="str">
        <f>LEFT('Service Periods'!B32,10)</f>
        <v>06/09/2025</v>
      </c>
      <c r="E29" s="6" t="str">
        <f>RIGHT('Service Periods'!B32,10)</f>
        <v>06/22/2025</v>
      </c>
      <c r="M29" s="6" t="str">
        <f t="shared" si="0"/>
        <v>06/09/2025</v>
      </c>
    </row>
    <row r="30" spans="4:14" x14ac:dyDescent="0.25">
      <c r="D30" s="6" t="str">
        <f>LEFT('Service Periods'!B33,10)</f>
        <v>06/23/2025</v>
      </c>
      <c r="E30" s="6" t="str">
        <f>RIGHT('Service Periods'!B33,10)</f>
        <v>07/06/2025</v>
      </c>
      <c r="M30" s="6" t="str">
        <f>D30</f>
        <v>06/23/2025</v>
      </c>
    </row>
  </sheetData>
  <sheetProtection algorithmName="SHA-512" hashValue="JF1BNoi+dYcKtYh01q664INCVMZ5KnCPjnb2i5OJrwZA4fKcDvp0NGq4okcKO8fMCVrYmgxYVjr/BYZgK49rVQ==" saltValue="7SJSSbv7G8OmmCGko5izNQ=="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Notes xmlns="f7db1674-9681-4031-aac9-91d98e9d3f67" xsi:nil="true"/>
  </documentManagement>
</p:properties>
</file>

<file path=customXml/item2.xml>��< ? x m l   v e r s i o n = " 1 . 0 "   e n c o d i n g = " u t f - 1 6 " ? > < D a t a M a s h u p   x m l n s = " h t t p : / / s c h e m a s . m i c r o s o f t . c o m / D a t a M a s h u p " > A A A A A B Q D A A B Q S w M E F A A C A A g A 6 I g w W U U A 6 P u k A A A A 9 g A A A B I A H A B D b 2 5 m a W c v U G F j a 2 F n Z S 5 4 b W w g o h g A K K A U A A A A A A A A A A A A A A A A A A A A A A A A A A A A h Y 8 x D o I w G I W v Q r r T l h K j I a U M r p K Y E I 1 r U y o 0 w o + h x X I 3 B 4 / k F c Q o 6 u b 4 v v c N 7 9 2 v N 5 6 N b R N c d G 9 N B y m K M E W B B t W V B q o U D e 4 Y r l A m + F a q k 6 x 0 M M l g k 9 G W K a q d O y e E e O + x j 3 H X V 4 R R G p F D v i l U r V u J P r L 5 L 4 c G r J O g N B J 8 / x o j G I 5 i i h d s i S k n M + S 5 g a / A p r 3 P 9 g f y 9 d C 4 o d d C Q 7 g r O J k j J + 8 P 4 g F Q S w M E F A A C A A g A 6 I g w 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i I M F k o i k e 4 D g A A A B E A A A A T A B w A R m 9 y b X V s Y X M v U 2 V j d G l v b j E u b S C i G A A o o B Q A A A A A A A A A A A A A A A A A A A A A A A A A A A A r T k 0 u y c z P U w i G 0 I b W A F B L A Q I t A B Q A A g A I A O i I M F l F A O j 7 p A A A A P Y A A A A S A A A A A A A A A A A A A A A A A A A A A A B D b 2 5 m a W c v U G F j a 2 F n Z S 5 4 b W x Q S w E C L Q A U A A I A C A D o i D B Z D 8 r p q 6 Q A A A D p A A A A E w A A A A A A A A A A A A A A A A D w A A A A W 0 N v b n R l b n R f V H l w Z X N d L n h t b F B L A Q I t A B Q A A g A I A O i I M F k 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n s j n 1 5 w n I S Y V I b 8 t g I 3 a g A A A A A A I A A A A A A A N m A A D A A A A A E A A A A A + P I C y g b 8 K y 7 D Q + 3 h Z 3 9 2 I A A A A A B I A A A K A A A A A Q A A A A f T U x K E Q d 7 z S p 9 h R X I r N E y F A A A A C n 6 F U r x O X q b / G C z D L Y B + R D g 9 J X G A X W Z t X B M f V A K t R 6 t N 3 i 1 2 a O g L D e b a c r v L t T b D W L 0 9 o E K Y U 9 O q X q u t s U o e Y z c I B 3 n 0 B L L j i q W o c 0 u h R c N x Q A A A C 5 m 7 c 5 N j X W Y A I R 6 0 w I y H C k f 6 Z I R g = = < / D a t a M a s h u p > 
</file>

<file path=customXml/item3.xml><?xml version="1.0" encoding="utf-8"?>
<ct:contentTypeSchema xmlns:ct="http://schemas.microsoft.com/office/2006/metadata/contentType" xmlns:ma="http://schemas.microsoft.com/office/2006/metadata/properties/metaAttributes" ct:_="" ma:_="" ma:contentTypeName="Document" ma:contentTypeID="0x0101005CC8D33B36FEF0428A8BA2AD14872897" ma:contentTypeVersion="7" ma:contentTypeDescription="Create a new document." ma:contentTypeScope="" ma:versionID="4337569c0ad0ed341f55c5298ed86031">
  <xsd:schema xmlns:xsd="http://www.w3.org/2001/XMLSchema" xmlns:xs="http://www.w3.org/2001/XMLSchema" xmlns:p="http://schemas.microsoft.com/office/2006/metadata/properties" xmlns:ns2="f7db1674-9681-4031-aac9-91d98e9d3f67" xmlns:ns3="3f2c7855-f693-498b-b8b5-2e05fa616b7b" targetNamespace="http://schemas.microsoft.com/office/2006/metadata/properties" ma:root="true" ma:fieldsID="87af1d4b6c3430c17e0bdc1ef0bc5a22" ns2:_="" ns3:_="">
    <xsd:import namespace="f7db1674-9681-4031-aac9-91d98e9d3f67"/>
    <xsd:import namespace="3f2c7855-f693-498b-b8b5-2e05fa616b7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db1674-9681-4031-aac9-91d98e9d3f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Notes" ma:index="14" nillable="true" ma:displayName="Notes" ma:format="Dropdown" ma:internalName="Not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f2c7855-f693-498b-b8b5-2e05fa616b7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DB690B-5DEF-497B-986C-BFEA53FC1F43}">
  <ds:schemaRefs>
    <ds:schemaRef ds:uri="http://schemas.microsoft.com/office/2006/metadata/properties"/>
    <ds:schemaRef ds:uri="http://schemas.microsoft.com/office/infopath/2007/PartnerControls"/>
    <ds:schemaRef ds:uri="f7db1674-9681-4031-aac9-91d98e9d3f67"/>
  </ds:schemaRefs>
</ds:datastoreItem>
</file>

<file path=customXml/itemProps2.xml><?xml version="1.0" encoding="utf-8"?>
<ds:datastoreItem xmlns:ds="http://schemas.openxmlformats.org/officeDocument/2006/customXml" ds:itemID="{07487455-5422-44C2-B01E-A136DC7DEF14}">
  <ds:schemaRefs>
    <ds:schemaRef ds:uri="http://schemas.microsoft.com/DataMashup"/>
  </ds:schemaRefs>
</ds:datastoreItem>
</file>

<file path=customXml/itemProps3.xml><?xml version="1.0" encoding="utf-8"?>
<ds:datastoreItem xmlns:ds="http://schemas.openxmlformats.org/officeDocument/2006/customXml" ds:itemID="{438DC687-AF38-4CC5-BA6F-6EDACFA77D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db1674-9681-4031-aac9-91d98e9d3f67"/>
    <ds:schemaRef ds:uri="3f2c7855-f693-498b-b8b5-2e05fa616b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736211A-8B84-45FA-9639-C23054E299F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Instructions</vt:lpstr>
      <vt:lpstr>Cover Page Example</vt:lpstr>
      <vt:lpstr>Invoice Details Example</vt:lpstr>
      <vt:lpstr>Cover Page</vt:lpstr>
      <vt:lpstr>Invoice Details</vt:lpstr>
      <vt:lpstr>Invoice Notes</vt:lpstr>
      <vt:lpstr>By Hand Invoice</vt:lpstr>
      <vt:lpstr>Service Periods</vt:lpstr>
      <vt:lpstr>Ref Table - UW ONLY</vt:lpstr>
      <vt:lpstr>BiWeekly</vt:lpstr>
      <vt:lpstr>FourWeek</vt:lpstr>
      <vt:lpstr>Monthly</vt:lpstr>
      <vt:lpstr>'Cover Page'!Print_Area</vt:lpstr>
      <vt:lpstr>'Service Periods'!Print_Area</vt:lpstr>
    </vt:vector>
  </TitlesOfParts>
  <Manager/>
  <Company>Greater Twin Cities United Way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 Zedan</dc:creator>
  <cp:keywords/>
  <dc:description/>
  <cp:lastModifiedBy>Joe Zedan</cp:lastModifiedBy>
  <cp:revision/>
  <cp:lastPrinted>2024-10-10T14:23:21Z</cp:lastPrinted>
  <dcterms:created xsi:type="dcterms:W3CDTF">2024-09-16T21:08:00Z</dcterms:created>
  <dcterms:modified xsi:type="dcterms:W3CDTF">2024-10-22T15:31:57Z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0x0101005CC8D33B36FEF0428A8BA2AD14872897</vt:lpwstr>
  </property>
</Properties>
</file>